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3"/>
  </bookViews>
  <sheets>
    <sheet name="УЗИ РБ " sheetId="2" r:id="rId1"/>
    <sheet name="Консультация РБ" sheetId="3" r:id="rId2"/>
    <sheet name="Акушерство и гинек. РБ" sheetId="4" r:id="rId3"/>
    <sheet name="Физио РБ" sheetId="5" r:id="rId4"/>
    <sheet name="Лаборатория РБ" sheetId="6" r:id="rId5"/>
    <sheet name="Платные палаты РБ" sheetId="7" r:id="rId6"/>
    <sheet name="Лист1" sheetId="1" r:id="rId7"/>
  </sheets>
  <definedNames>
    <definedName name="_xlnm.Print_Titles" localSheetId="2">'Акушерство и гинек. РБ'!$A:$A</definedName>
    <definedName name="_xlnm.Print_Titles" localSheetId="1">'Консультация РБ'!$A:$A</definedName>
    <definedName name="_xlnm.Print_Titles" localSheetId="5">'Платные палаты РБ'!$A:$A</definedName>
    <definedName name="_xlnm.Print_Titles" localSheetId="0">'УЗИ РБ '!$A:$A</definedName>
    <definedName name="_xlnm.Print_Area" localSheetId="2">'Акушерство и гинек. РБ'!$A$1:$I$35</definedName>
    <definedName name="_xlnm.Print_Area" localSheetId="1">'Консультация РБ'!$A$1:$E$22</definedName>
    <definedName name="_xlnm.Print_Area" localSheetId="4">'Лаборатория РБ'!$A$1:$K$31</definedName>
    <definedName name="_xlnm.Print_Area" localSheetId="5">'Платные палаты РБ'!$A$1:$I$31</definedName>
    <definedName name="_xlnm.Print_Area" localSheetId="0">'УЗИ РБ '!$A$1:$J$41</definedName>
    <definedName name="_xlnm.Print_Area" localSheetId="3">'Физио РБ'!$A$1:$I$23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7" i="7" l="1"/>
  <c r="I27" i="7" s="1"/>
  <c r="H26" i="7"/>
  <c r="I26" i="7" s="1"/>
  <c r="H25" i="7"/>
  <c r="I25" i="7" s="1"/>
  <c r="H24" i="7"/>
  <c r="I24" i="7" s="1"/>
  <c r="H22" i="7"/>
  <c r="I22" i="7" s="1"/>
  <c r="H21" i="7"/>
  <c r="I21" i="7" s="1"/>
  <c r="H20" i="7"/>
  <c r="I20" i="7" s="1"/>
  <c r="H18" i="7"/>
  <c r="I18" i="7" s="1"/>
  <c r="H28" i="6"/>
  <c r="I28" i="6" s="1"/>
  <c r="H27" i="6"/>
  <c r="I27" i="6" s="1"/>
  <c r="H26" i="6"/>
  <c r="I26" i="6" s="1"/>
  <c r="H25" i="6"/>
  <c r="I25" i="6" s="1"/>
  <c r="H24" i="6"/>
  <c r="I24" i="6" s="1"/>
  <c r="H23" i="6"/>
  <c r="I23" i="6" s="1"/>
  <c r="H22" i="6"/>
  <c r="I22" i="6" s="1"/>
  <c r="H21" i="6"/>
  <c r="I21" i="6" s="1"/>
  <c r="H20" i="6"/>
  <c r="I20" i="6" s="1"/>
  <c r="H19" i="6"/>
  <c r="I19" i="6" s="1"/>
  <c r="H18" i="6"/>
  <c r="I18" i="6" s="1"/>
  <c r="H17" i="6"/>
  <c r="I17" i="6" s="1"/>
  <c r="H16" i="6"/>
  <c r="I16" i="6" s="1"/>
  <c r="H15" i="6"/>
  <c r="I15" i="6" s="1"/>
  <c r="H14" i="6"/>
  <c r="I14" i="6" s="1"/>
  <c r="H13" i="6"/>
  <c r="I13" i="6" s="1"/>
  <c r="H19" i="5"/>
  <c r="I19" i="5" s="1"/>
  <c r="G19" i="5"/>
  <c r="G18" i="5"/>
  <c r="H18" i="5" s="1"/>
  <c r="I18" i="5" s="1"/>
  <c r="H17" i="5"/>
  <c r="I17" i="5" s="1"/>
  <c r="G17" i="5"/>
  <c r="K13" i="6" l="1"/>
  <c r="J13" i="6"/>
  <c r="K15" i="6"/>
  <c r="J15" i="6"/>
  <c r="K17" i="6"/>
  <c r="J17" i="6"/>
  <c r="K19" i="6"/>
  <c r="J19" i="6"/>
  <c r="K21" i="6"/>
  <c r="J21" i="6"/>
  <c r="K23" i="6"/>
  <c r="J23" i="6"/>
  <c r="K25" i="6"/>
  <c r="J25" i="6"/>
  <c r="K27" i="6"/>
  <c r="J27" i="6"/>
  <c r="K14" i="6"/>
  <c r="J14" i="6"/>
  <c r="K16" i="6"/>
  <c r="J16" i="6"/>
  <c r="K18" i="6"/>
  <c r="J18" i="6"/>
  <c r="K20" i="6"/>
  <c r="J20" i="6"/>
  <c r="K22" i="6"/>
  <c r="J22" i="6"/>
  <c r="K24" i="6"/>
  <c r="J24" i="6"/>
  <c r="K26" i="6"/>
  <c r="J26" i="6"/>
  <c r="K28" i="6"/>
  <c r="J28" i="6"/>
  <c r="I29" i="4"/>
  <c r="G28" i="4"/>
  <c r="H28" i="4" s="1"/>
  <c r="I28" i="4" s="1"/>
  <c r="F27" i="4"/>
  <c r="G27" i="4" s="1"/>
  <c r="F26" i="4"/>
  <c r="G26" i="4" s="1"/>
  <c r="G25" i="4"/>
  <c r="H25" i="4" s="1"/>
  <c r="I25" i="4" s="1"/>
  <c r="G23" i="4"/>
  <c r="H23" i="4" s="1"/>
  <c r="I23" i="4" s="1"/>
  <c r="G22" i="4"/>
  <c r="H22" i="4" s="1"/>
  <c r="I22" i="4" s="1"/>
  <c r="G21" i="4"/>
  <c r="H21" i="4" s="1"/>
  <c r="I21" i="4" s="1"/>
  <c r="G20" i="4"/>
  <c r="H20" i="4" s="1"/>
  <c r="I20" i="4" s="1"/>
  <c r="G18" i="4"/>
  <c r="H18" i="4" s="1"/>
  <c r="I18" i="4" s="1"/>
  <c r="G17" i="4"/>
  <c r="H17" i="4" s="1"/>
  <c r="I17" i="4" s="1"/>
  <c r="G16" i="4"/>
  <c r="H16" i="4" s="1"/>
  <c r="I16" i="4" s="1"/>
  <c r="G15" i="4"/>
  <c r="H15" i="4" s="1"/>
  <c r="I15" i="4" s="1"/>
  <c r="G14" i="4"/>
  <c r="H14" i="4" s="1"/>
  <c r="I14" i="4" s="1"/>
  <c r="H38" i="2"/>
  <c r="I38" i="2" s="1"/>
  <c r="J38" i="2" s="1"/>
  <c r="H37" i="2"/>
  <c r="I37" i="2" s="1"/>
  <c r="J37" i="2" s="1"/>
  <c r="H36" i="2"/>
  <c r="I36" i="2" s="1"/>
  <c r="J36" i="2" s="1"/>
  <c r="H35" i="2"/>
  <c r="I35" i="2" s="1"/>
  <c r="J35" i="2" s="1"/>
  <c r="H34" i="2"/>
  <c r="I34" i="2" s="1"/>
  <c r="J34" i="2" s="1"/>
  <c r="H33" i="2"/>
  <c r="I33" i="2" s="1"/>
  <c r="J33" i="2" s="1"/>
  <c r="H32" i="2"/>
  <c r="I32" i="2" s="1"/>
  <c r="J32" i="2" s="1"/>
  <c r="I31" i="2"/>
  <c r="J31" i="2" s="1"/>
  <c r="H31" i="2"/>
  <c r="I30" i="2"/>
  <c r="J30" i="2" s="1"/>
  <c r="H30" i="2"/>
  <c r="G29" i="2"/>
  <c r="H29" i="2" s="1"/>
  <c r="F29" i="2"/>
  <c r="I28" i="2"/>
  <c r="J28" i="2" s="1"/>
  <c r="H28" i="2"/>
  <c r="I27" i="2"/>
  <c r="J27" i="2" s="1"/>
  <c r="H27" i="2"/>
  <c r="I26" i="2"/>
  <c r="J26" i="2" s="1"/>
  <c r="H26" i="2"/>
  <c r="H24" i="2"/>
  <c r="I24" i="2" s="1"/>
  <c r="J24" i="2" s="1"/>
  <c r="H23" i="2"/>
  <c r="I23" i="2" s="1"/>
  <c r="J23" i="2" s="1"/>
  <c r="H22" i="2"/>
  <c r="G22" i="2"/>
  <c r="F22" i="2"/>
  <c r="H21" i="2"/>
  <c r="I21" i="2" s="1"/>
  <c r="J21" i="2" s="1"/>
  <c r="H20" i="2"/>
  <c r="I20" i="2" s="1"/>
  <c r="J20" i="2" s="1"/>
  <c r="H18" i="2"/>
  <c r="I18" i="2" s="1"/>
  <c r="J18" i="2" s="1"/>
  <c r="H17" i="2"/>
  <c r="I17" i="2" s="1"/>
  <c r="J17" i="2" s="1"/>
  <c r="H16" i="2"/>
  <c r="I16" i="2" s="1"/>
  <c r="J16" i="2" s="1"/>
  <c r="H15" i="2"/>
  <c r="I15" i="2" s="1"/>
  <c r="J15" i="2" s="1"/>
  <c r="I22" i="2" l="1"/>
  <c r="H26" i="4"/>
  <c r="I26" i="4" s="1"/>
  <c r="H27" i="4"/>
  <c r="I27" i="4" s="1"/>
  <c r="J22" i="2"/>
  <c r="I29" i="2"/>
  <c r="J29" i="2" s="1"/>
</calcChain>
</file>

<file path=xl/sharedStrings.xml><?xml version="1.0" encoding="utf-8"?>
<sst xmlns="http://schemas.openxmlformats.org/spreadsheetml/2006/main" count="346" uniqueCount="219">
  <si>
    <t xml:space="preserve">УТВЕРЖДАЮ                                    </t>
  </si>
  <si>
    <t>Главный врач У "МГРД"</t>
  </si>
  <si>
    <t>______________Муравьёва Н.В.</t>
  </si>
  <si>
    <t>ВЫПИСКА ИЗ ПРЕЙСКУРАНТА  № 4</t>
  </si>
  <si>
    <t>на  платные медицинские услуги по ультразвуковой диагностике,</t>
  </si>
  <si>
    <t xml:space="preserve">оказываемые гражданам РБ </t>
  </si>
  <si>
    <t>в Учреждении "Мозырский городской родильный дом"</t>
  </si>
  <si>
    <t>№ п/п</t>
  </si>
  <si>
    <t xml:space="preserve">Наименование платной медицинской услуги </t>
  </si>
  <si>
    <t>Единица измерения</t>
  </si>
  <si>
    <t>Тариф без учета НДС, руб.</t>
  </si>
  <si>
    <t>Стоимость материалов, руб.</t>
  </si>
  <si>
    <t>НДС 10%, руб.</t>
  </si>
  <si>
    <t>Стоимость материалов с учетом НДС, руб.</t>
  </si>
  <si>
    <t xml:space="preserve">Тариф с учетом материалов с НДС, руб. </t>
  </si>
  <si>
    <t>2.</t>
  </si>
  <si>
    <t>Ультразвуковое исследование:</t>
  </si>
  <si>
    <t>2.2.1.1.</t>
  </si>
  <si>
    <t xml:space="preserve">почки и надпочечники </t>
  </si>
  <si>
    <t>исследование</t>
  </si>
  <si>
    <t>2.2.2.1.</t>
  </si>
  <si>
    <t>мочевой пузырь</t>
  </si>
  <si>
    <t>2.2.3.1.</t>
  </si>
  <si>
    <t>мочевой пузырь с определением остаточной мочи</t>
  </si>
  <si>
    <t>2.2.5.1.</t>
  </si>
  <si>
    <t>почки, надпочечники и мочевой пузырь с определением остаточной мочи</t>
  </si>
  <si>
    <t>матка и придатки с мочевым пузырем (трансабдоминально и трансвагинольно):</t>
  </si>
  <si>
    <t>2.2.10.1.</t>
  </si>
  <si>
    <t>матка и придатки с мочевым пузырем (трансабдоминально)</t>
  </si>
  <si>
    <t>2.2.11.1.</t>
  </si>
  <si>
    <t>матка и придатки с мочевым пузырем (трансвагинально)</t>
  </si>
  <si>
    <t>Итого</t>
  </si>
  <si>
    <t>2.2.12.1.</t>
  </si>
  <si>
    <t>плод в I триместре до 12 недель беременности</t>
  </si>
  <si>
    <t>2.2.13.1.</t>
  </si>
  <si>
    <t>плод в I триместре с 11 до 14 недель бер-сти</t>
  </si>
  <si>
    <t>плод во II или III триместре беременности, дуплексное сканирование сосудов пуповины, дуплексное сканирование сосудов плода и матки</t>
  </si>
  <si>
    <t>2.2.14.1.</t>
  </si>
  <si>
    <t>плод во II или III триместре беременности</t>
  </si>
  <si>
    <t>2.4.5.1.</t>
  </si>
  <si>
    <t>дуплексное сканирование сосудов пуповины</t>
  </si>
  <si>
    <t>2.4.6.1.</t>
  </si>
  <si>
    <t>дуплексное сканирование сосудов плода и матки</t>
  </si>
  <si>
    <t>2.2.15.1.</t>
  </si>
  <si>
    <t>плод в I триместре беременности с 11 до 14 недель беременности или во II или III триместре беременности (на наличие пороков плода)</t>
  </si>
  <si>
    <t>2.2.16.1.</t>
  </si>
  <si>
    <t>органы брюшной полости и почки</t>
  </si>
  <si>
    <t>2.3.1.1.</t>
  </si>
  <si>
    <t>щетовидная железа с лимфатическими поверхностными узлами</t>
  </si>
  <si>
    <t>2.3.2.1.</t>
  </si>
  <si>
    <t>молочные железы с лимфатическими поверхностными узлами</t>
  </si>
  <si>
    <t>2.3.4.1.</t>
  </si>
  <si>
    <t>мягкие ткани</t>
  </si>
  <si>
    <t>2.3.8.1.</t>
  </si>
  <si>
    <t>головной мозг новорожденного</t>
  </si>
  <si>
    <t>2.3.9.1.</t>
  </si>
  <si>
    <t>внутренние органы новорожденного</t>
  </si>
  <si>
    <t>2.4.4.1.</t>
  </si>
  <si>
    <t>эхокардиография сердца плода с цветной допплерографией</t>
  </si>
  <si>
    <t>Ультразвуковое исследование плода или матки и придатков с фотораспечаткой изображения</t>
  </si>
  <si>
    <t xml:space="preserve">Главный бухгалтер </t>
  </si>
  <si>
    <t>Акулич О.В.</t>
  </si>
  <si>
    <t>Ведущий экономист</t>
  </si>
  <si>
    <t>Маслак-Жавнерова Е.С.</t>
  </si>
  <si>
    <t>__________________Н.В.Муравьёва</t>
  </si>
  <si>
    <t>ПРЕЙСКУРАНТА  № 3</t>
  </si>
  <si>
    <t>на  платные медицинские услуги по консультациям врачей-специалистов,</t>
  </si>
  <si>
    <t>оказываемые гражданам РБ,</t>
  </si>
  <si>
    <t>1.</t>
  </si>
  <si>
    <t>Консультация врачей-специалистов, в том числе сотрудников кафедр, имеющих категории, ученую степень, научное звание:</t>
  </si>
  <si>
    <t>1.1.</t>
  </si>
  <si>
    <r>
      <t xml:space="preserve">врача-специалиста </t>
    </r>
    <r>
      <rPr>
        <b/>
        <sz val="12"/>
        <rFont val="Times New Roman"/>
        <family val="1"/>
        <charset val="204"/>
      </rPr>
      <t xml:space="preserve">второй </t>
    </r>
    <r>
      <rPr>
        <sz val="12"/>
        <rFont val="Times New Roman"/>
        <family val="1"/>
        <charset val="204"/>
      </rPr>
      <t>квалификационной категории:</t>
    </r>
  </si>
  <si>
    <t>1.1.2.</t>
  </si>
  <si>
    <t>хирургического профиля</t>
  </si>
  <si>
    <t>консультация</t>
  </si>
  <si>
    <t>6 р. 60 к.</t>
  </si>
  <si>
    <t>1.2.</t>
  </si>
  <si>
    <r>
      <t xml:space="preserve">врача-специалиста </t>
    </r>
    <r>
      <rPr>
        <b/>
        <sz val="12"/>
        <rFont val="Times New Roman"/>
        <family val="1"/>
        <charset val="204"/>
      </rPr>
      <t xml:space="preserve">первой </t>
    </r>
    <r>
      <rPr>
        <sz val="12"/>
        <rFont val="Times New Roman"/>
        <family val="1"/>
        <charset val="204"/>
      </rPr>
      <t>квалификационной категории:</t>
    </r>
  </si>
  <si>
    <t>1.2.2.</t>
  </si>
  <si>
    <t>8 р. 00 к.</t>
  </si>
  <si>
    <t xml:space="preserve">                                                                                      </t>
  </si>
  <si>
    <t>УТВЕРЖДАЮ</t>
  </si>
  <si>
    <t>_______________Н.В.Муравьёва</t>
  </si>
  <si>
    <t>ВЫПИСКА ИЗ ПРЕЙСКУРАНТА  № 1</t>
  </si>
  <si>
    <t>на  платные медицинские услуги по акушерству и гинекологии, оказываемые  гражданам РБ,</t>
  </si>
  <si>
    <t xml:space="preserve"> в Учреждении "Мозырский городской родильный дом" </t>
  </si>
  <si>
    <t xml:space="preserve">Тариф без учета НДС, в руб. </t>
  </si>
  <si>
    <t xml:space="preserve">Стоимость материалов, руб. </t>
  </si>
  <si>
    <t>Стоимость мат-лов с учетом НДС, руб.</t>
  </si>
  <si>
    <t xml:space="preserve">Гинекологические  манипуляции и процедуры:  </t>
  </si>
  <si>
    <t>забор мазка на исследование</t>
  </si>
  <si>
    <t xml:space="preserve">манипуляция </t>
  </si>
  <si>
    <t>3.</t>
  </si>
  <si>
    <t>кольпоскопия простая</t>
  </si>
  <si>
    <t>4.</t>
  </si>
  <si>
    <t>кольпоскопия расширенная с цитологией, биопсией шейки матки и соскобом из  цервикального канала</t>
  </si>
  <si>
    <t>6.</t>
  </si>
  <si>
    <t xml:space="preserve">кольпоскопия расширенная с цитологией    </t>
  </si>
  <si>
    <t>7.</t>
  </si>
  <si>
    <t>8.</t>
  </si>
  <si>
    <t xml:space="preserve">процедура </t>
  </si>
  <si>
    <t>11.</t>
  </si>
  <si>
    <t xml:space="preserve">гинекологический массаж   </t>
  </si>
  <si>
    <t>Гинекологические операции:</t>
  </si>
  <si>
    <t>операция</t>
  </si>
  <si>
    <t>введение внутриматочного   средства контрацепции</t>
  </si>
  <si>
    <t>удаление внутриматочного   средства контрацепции</t>
  </si>
  <si>
    <t>вакуум-мини-аборт с  обезболиванием</t>
  </si>
  <si>
    <t>19.</t>
  </si>
  <si>
    <t>медицинский аборт с  обследованием и обезболиванием</t>
  </si>
  <si>
    <t>Лапароскопиические   операции:</t>
  </si>
  <si>
    <t>прижигание и пересечение маточных труб  (стерилизация)</t>
  </si>
  <si>
    <t>Медикаментозный аборт II категория</t>
  </si>
  <si>
    <t>услуга</t>
  </si>
  <si>
    <t>Медикаментозный аборт I категория</t>
  </si>
  <si>
    <t>Индивидуальное ведение родов</t>
  </si>
  <si>
    <t>Подготовка беременных женщин к родам</t>
  </si>
  <si>
    <t>Главный бухгалтер</t>
  </si>
  <si>
    <t xml:space="preserve">  ____________Муравьёва Н.В.</t>
  </si>
  <si>
    <t>ВЫПИСКА ИЗ ПРЕЙСКУРАНТА № 7</t>
  </si>
  <si>
    <t xml:space="preserve">на платные медицинские услуги по физиотерапии, </t>
  </si>
  <si>
    <t>оказываемые гражданам РБ</t>
  </si>
  <si>
    <t>№ в/п</t>
  </si>
  <si>
    <t>Тариф без учета НДС и стоимости материалов, в руб.</t>
  </si>
  <si>
    <t>Стоимость материалов (лекарственных средств), руб.</t>
  </si>
  <si>
    <t>Тариф с учетом материалов с НДС, руб</t>
  </si>
  <si>
    <t>Светолечение:</t>
  </si>
  <si>
    <t>2.2.</t>
  </si>
  <si>
    <t>Ультрафиолетовое облучение общее</t>
  </si>
  <si>
    <t>процедура</t>
  </si>
  <si>
    <t>2.4.</t>
  </si>
  <si>
    <t>Ультрафиолетовое облучение местное</t>
  </si>
  <si>
    <t>2.6.</t>
  </si>
  <si>
    <t>Видимое, инфракрасное облучение общее, месное</t>
  </si>
  <si>
    <t>______________Н.В.Муравьёва</t>
  </si>
  <si>
    <t>ВЫПИСКА ИЗ ПРЕЙСКУРАНТА № 2</t>
  </si>
  <si>
    <t>на платные медицинские услуги по лабораторной диагностике, оказываемые гражданам РБ</t>
  </si>
  <si>
    <t xml:space="preserve">в Учреждении "Мозырский городской родильный дом" </t>
  </si>
  <si>
    <t>Позиция прейскуранта</t>
  </si>
  <si>
    <t>Наименование услуги</t>
  </si>
  <si>
    <t xml:space="preserve">Тариф без НДС, руб. </t>
  </si>
  <si>
    <t>Ст-ть расходных материалов, руб.</t>
  </si>
  <si>
    <t>Ст-ть расходных материалов с НДС, руб.</t>
  </si>
  <si>
    <t>Стоимость услуги с учетом материалов с НДС, руб.</t>
  </si>
  <si>
    <t>единичное</t>
  </si>
  <si>
    <t>каждое последующие</t>
  </si>
  <si>
    <t>п. 1.1.1; 1.2; 1.4.2; 3.1.2.1; 3.1.11.2.1.</t>
  </si>
  <si>
    <t xml:space="preserve">Общий анализ крови </t>
  </si>
  <si>
    <t>Исследование</t>
  </si>
  <si>
    <t>п. 1.4.3.; 1.5.1.; 1.3.; 5.1.1.1.1.; 5.1.1.1.3.1.; 5.1.1.1.4.2.; 5.1.1.13; 5.1.1.1.18.1; 5.1.1.4; 5.1.1.1.21.2; 5.1.1.1.21.3.; 5.1.1.1.2.; 5.1.1.1.8; 5.1.1.1.21.1; 5.1.1.1.15.</t>
  </si>
  <si>
    <t>Биохимический анализ крови</t>
  </si>
  <si>
    <t>п. 1.4.3.; 1.3</t>
  </si>
  <si>
    <t xml:space="preserve">Забор крови на RW </t>
  </si>
  <si>
    <t>п. 1.2; 2.1.1; 2.1.2; 2.1.3.2; 2.1.4.1; 2.1.9.1.</t>
  </si>
  <si>
    <t>Общий анализ мочи</t>
  </si>
  <si>
    <t>п. 2.1.6; 2.1.7; 2.1.8; 2.1.9.2</t>
  </si>
  <si>
    <r>
      <t>Анализ мочи при потологии</t>
    </r>
    <r>
      <rPr>
        <sz val="10"/>
        <rFont val="Times New Roman"/>
        <family val="1"/>
        <charset val="204"/>
      </rPr>
      <t xml:space="preserve"> (белок в моче)</t>
    </r>
  </si>
  <si>
    <t>п. 1.2; 2.1.10</t>
  </si>
  <si>
    <t>Анализ мочи по Нечипоренко</t>
  </si>
  <si>
    <t>п. 1.2; 2.1.11</t>
  </si>
  <si>
    <t>Анализ мочи по Земницкому</t>
  </si>
  <si>
    <t>п. 1.4.3.; 1.5.2; 1.3; 6.3.2.2.1.3; 6.3.2.2.1.1.; 6.3.2.2.1.5; 6.3.2.2.1.6.</t>
  </si>
  <si>
    <t>Гемостаз (Коагулограмма)</t>
  </si>
  <si>
    <t>п. 1.1.1; 1.4.1; 1.3; 5.1.1.1.7</t>
  </si>
  <si>
    <t>Исследование глюкозы в крови</t>
  </si>
  <si>
    <t>п. 1.2; 2.10.1.3.</t>
  </si>
  <si>
    <t>Исследование мазка на гонококки по Грамму</t>
  </si>
  <si>
    <t>п. 1.2; 2.10.1.2.</t>
  </si>
  <si>
    <t xml:space="preserve">Исследование мазка на трихомонады и гонококки </t>
  </si>
  <si>
    <t>п. 1.2; 1.4.3; 1.5.1; 7.5.5.</t>
  </si>
  <si>
    <t>Анализ крови на антитела</t>
  </si>
  <si>
    <t>п. 1.2;1.4.3;1.5.1;7.5.2.2;7.5.3.2.</t>
  </si>
  <si>
    <t>Иммунология (группа, резус)</t>
  </si>
  <si>
    <t>п. 1.2.; 2.13.2.1.</t>
  </si>
  <si>
    <t xml:space="preserve">Исследование кала: обнаружение яиц гельминтов методом Като </t>
  </si>
  <si>
    <t>п. 1.2; 1.4.3; 1.5.2; 6.3.2.8.1.</t>
  </si>
  <si>
    <t>Диагностика тромбозов и ДВС: определение для выявления D-димера</t>
  </si>
  <si>
    <t>п. 1.1.1.; 1.3.; 1.5.1.; 5.1.1.1.13.</t>
  </si>
  <si>
    <t>Определение билирубина</t>
  </si>
  <si>
    <t xml:space="preserve">Главный бухгалтер  </t>
  </si>
  <si>
    <t>О.В.Акулич</t>
  </si>
  <si>
    <t>Е.С.Маслак-Жавнерова</t>
  </si>
  <si>
    <t>ПРЕЙСКУРАНТ  № 6</t>
  </si>
  <si>
    <t>тарифов на услугу по пребыванию в палате повышенной комфортности</t>
  </si>
  <si>
    <t>для граждан РБ</t>
  </si>
  <si>
    <t>Наименование структурного подразделения, номер палаты повышенной комфортности</t>
  </si>
  <si>
    <t>Ставка НДС, %</t>
  </si>
  <si>
    <t>Сумма НДС, руб.</t>
  </si>
  <si>
    <t>Стоимость услуги с учетом НДС, руб.</t>
  </si>
  <si>
    <t>Обсервационное отделение</t>
  </si>
  <si>
    <r>
      <t xml:space="preserve">палата № </t>
    </r>
    <r>
      <rPr>
        <b/>
        <sz val="12"/>
        <rFont val="Times New Roman"/>
        <family val="1"/>
        <charset val="204"/>
      </rPr>
      <t>3</t>
    </r>
  </si>
  <si>
    <t>койко-день</t>
  </si>
  <si>
    <t>Акушерско-физиологическое отделение</t>
  </si>
  <si>
    <t>2.1.</t>
  </si>
  <si>
    <r>
      <t xml:space="preserve">палата № </t>
    </r>
    <r>
      <rPr>
        <b/>
        <sz val="12"/>
        <rFont val="Times New Roman"/>
        <family val="1"/>
        <charset val="204"/>
      </rPr>
      <t>8</t>
    </r>
  </si>
  <si>
    <r>
      <t xml:space="preserve">палата № </t>
    </r>
    <r>
      <rPr>
        <b/>
        <sz val="12"/>
        <rFont val="Times New Roman"/>
        <family val="1"/>
        <charset val="204"/>
      </rPr>
      <t>9</t>
    </r>
  </si>
  <si>
    <t>2.3.</t>
  </si>
  <si>
    <r>
      <t>палата №</t>
    </r>
    <r>
      <rPr>
        <b/>
        <sz val="12"/>
        <rFont val="Times New Roman"/>
        <family val="1"/>
        <charset val="204"/>
      </rPr>
      <t xml:space="preserve"> 12</t>
    </r>
  </si>
  <si>
    <t>Отделение патологии беременности</t>
  </si>
  <si>
    <t>3.1.</t>
  </si>
  <si>
    <r>
      <t>палата №</t>
    </r>
    <r>
      <rPr>
        <b/>
        <sz val="12"/>
        <rFont val="Times New Roman"/>
        <family val="1"/>
        <charset val="204"/>
      </rPr>
      <t xml:space="preserve"> 9</t>
    </r>
  </si>
  <si>
    <t>3.2.</t>
  </si>
  <si>
    <r>
      <t>палата №</t>
    </r>
    <r>
      <rPr>
        <b/>
        <sz val="12"/>
        <rFont val="Times New Roman"/>
        <family val="1"/>
        <charset val="204"/>
      </rPr>
      <t xml:space="preserve"> 13</t>
    </r>
  </si>
  <si>
    <t>3.3.</t>
  </si>
  <si>
    <r>
      <t xml:space="preserve">палата № </t>
    </r>
    <r>
      <rPr>
        <b/>
        <sz val="12"/>
        <rFont val="Times New Roman"/>
        <family val="1"/>
        <charset val="204"/>
      </rPr>
      <t>14</t>
    </r>
  </si>
  <si>
    <t>3.4.</t>
  </si>
  <si>
    <r>
      <t xml:space="preserve">палата № </t>
    </r>
    <r>
      <rPr>
        <b/>
        <sz val="12"/>
        <rFont val="Times New Roman"/>
        <family val="1"/>
        <charset val="204"/>
      </rPr>
      <t>15</t>
    </r>
  </si>
  <si>
    <t>«_01__»_февраля__2021 года</t>
  </si>
  <si>
    <t xml:space="preserve">Утверждено приказом № 37  от  15.02.2021. </t>
  </si>
  <si>
    <t>«_01_»_февраля__2021года</t>
  </si>
  <si>
    <t>Утверждено приказом № 37  от  15.01.2021.</t>
  </si>
  <si>
    <t>«_01__»__февраля__2021 года</t>
  </si>
  <si>
    <t>Утвержденно приказом № 37   от 15.01.2021.</t>
  </si>
  <si>
    <t>«_01_»__февраля__2021 года</t>
  </si>
  <si>
    <r>
      <t xml:space="preserve">Утверждено приказом № 37   </t>
    </r>
    <r>
      <rPr>
        <sz val="10"/>
        <color indexed="8"/>
        <rFont val="Times New Roman"/>
        <family val="1"/>
        <charset val="204"/>
      </rPr>
      <t xml:space="preserve">от  15.01.2021. </t>
    </r>
  </si>
  <si>
    <t>«_01_»_февраля__2021 года</t>
  </si>
  <si>
    <r>
      <t xml:space="preserve">Утверждено приказом № 37  </t>
    </r>
    <r>
      <rPr>
        <sz val="11"/>
        <color indexed="8"/>
        <rFont val="Times New Roman"/>
        <family val="1"/>
        <charset val="204"/>
      </rPr>
      <t>от 15.01.2021.</t>
    </r>
  </si>
  <si>
    <t xml:space="preserve"> «_01_»_февраля__2021 года</t>
  </si>
  <si>
    <t xml:space="preserve">Утверждено приказом № 37  от 15.01.2021.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</si>
</sst>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 Cyr"/>
      <charset val="204"/>
    </font>
    <font>
      <sz val="10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23" fillId="0" borderId="0"/>
  </cellStyleXfs>
  <cellXfs count="171">
    <xf numFmtId="0" fontId="0" fillId="0" borderId="0" xfId="0"/>
    <xf numFmtId="0" fontId="2" fillId="0" borderId="0" xfId="1" applyFont="1" applyFill="1"/>
    <xf numFmtId="0" fontId="3" fillId="0" borderId="0" xfId="1" applyFont="1" applyFill="1" applyAlignment="1"/>
    <xf numFmtId="4" fontId="2" fillId="0" borderId="0" xfId="1" applyNumberFormat="1" applyFont="1" applyFill="1"/>
    <xf numFmtId="0" fontId="4" fillId="0" borderId="0" xfId="1" applyFont="1" applyFill="1" applyAlignment="1"/>
    <xf numFmtId="0" fontId="4" fillId="0" borderId="0" xfId="1" applyFont="1" applyFill="1" applyAlignment="1">
      <alignment horizontal="center"/>
    </xf>
    <xf numFmtId="0" fontId="5" fillId="0" borderId="0" xfId="1" applyFont="1" applyFill="1" applyAlignment="1">
      <alignment horizontal="center"/>
    </xf>
    <xf numFmtId="0" fontId="7" fillId="2" borderId="0" xfId="1" applyFont="1" applyFill="1" applyBorder="1" applyAlignment="1" applyProtection="1">
      <protection locked="0"/>
    </xf>
    <xf numFmtId="0" fontId="7" fillId="2" borderId="0" xfId="1" applyFont="1" applyFill="1" applyBorder="1" applyAlignment="1" applyProtection="1">
      <alignment horizontal="center"/>
      <protection locked="0"/>
    </xf>
    <xf numFmtId="0" fontId="7" fillId="0" borderId="0" xfId="1" applyFont="1" applyFill="1" applyBorder="1" applyAlignment="1" applyProtection="1">
      <alignment horizontal="center"/>
      <protection locked="0"/>
    </xf>
    <xf numFmtId="0" fontId="9" fillId="2" borderId="0" xfId="1" applyFont="1" applyFill="1"/>
    <xf numFmtId="0" fontId="4" fillId="0" borderId="0" xfId="1" applyFont="1" applyFill="1"/>
    <xf numFmtId="4" fontId="4" fillId="0" borderId="0" xfId="1" applyNumberFormat="1" applyFont="1" applyFill="1"/>
    <xf numFmtId="9" fontId="4" fillId="0" borderId="0" xfId="1" applyNumberFormat="1" applyFont="1" applyFill="1"/>
    <xf numFmtId="0" fontId="11" fillId="0" borderId="1" xfId="1" applyFont="1" applyFill="1" applyBorder="1" applyAlignment="1" applyProtection="1">
      <alignment horizontal="center" vertical="top" wrapText="1"/>
      <protection locked="0"/>
    </xf>
    <xf numFmtId="1" fontId="11" fillId="0" borderId="1" xfId="1" applyNumberFormat="1" applyFont="1" applyFill="1" applyBorder="1" applyAlignment="1" applyProtection="1">
      <alignment horizontal="center" vertical="top" wrapText="1"/>
      <protection locked="0"/>
    </xf>
    <xf numFmtId="0" fontId="12" fillId="0" borderId="0" xfId="1" applyFont="1" applyFill="1"/>
    <xf numFmtId="0" fontId="13" fillId="0" borderId="0" xfId="1" applyFont="1" applyFill="1"/>
    <xf numFmtId="0" fontId="14" fillId="0" borderId="1" xfId="1" applyFont="1" applyFill="1" applyBorder="1" applyAlignment="1" applyProtection="1">
      <alignment horizontal="left" vertical="justify"/>
    </xf>
    <xf numFmtId="0" fontId="6" fillId="0" borderId="1" xfId="1" applyFont="1" applyFill="1" applyBorder="1" applyAlignment="1" applyProtection="1">
      <alignment horizontal="center" vertical="justify"/>
    </xf>
    <xf numFmtId="0" fontId="6" fillId="0" borderId="1" xfId="1" applyFont="1" applyFill="1" applyBorder="1" applyAlignment="1" applyProtection="1">
      <alignment horizontal="center" vertical="top" wrapText="1"/>
      <protection locked="0"/>
    </xf>
    <xf numFmtId="0" fontId="4" fillId="0" borderId="1" xfId="1" applyFont="1" applyFill="1" applyBorder="1"/>
    <xf numFmtId="0" fontId="11" fillId="0" borderId="1" xfId="1" applyFont="1" applyFill="1" applyBorder="1" applyAlignment="1" applyProtection="1">
      <alignment horizontal="center" vertical="justify"/>
    </xf>
    <xf numFmtId="0" fontId="3" fillId="0" borderId="1" xfId="1" applyFont="1" applyFill="1" applyBorder="1" applyAlignment="1">
      <alignment horizontal="center" vertical="center"/>
    </xf>
    <xf numFmtId="4" fontId="3" fillId="0" borderId="1" xfId="1" applyNumberFormat="1" applyFont="1" applyFill="1" applyBorder="1" applyAlignment="1">
      <alignment horizontal="center" vertical="center"/>
    </xf>
    <xf numFmtId="4" fontId="15" fillId="0" borderId="1" xfId="1" applyNumberFormat="1" applyFont="1" applyFill="1" applyBorder="1" applyAlignment="1" applyProtection="1">
      <alignment horizontal="center" vertical="center" wrapText="1"/>
      <protection locked="0"/>
    </xf>
    <xf numFmtId="4" fontId="6" fillId="0" borderId="1" xfId="1" applyNumberFormat="1" applyFont="1" applyFill="1" applyBorder="1" applyAlignment="1" applyProtection="1">
      <alignment horizontal="center" vertical="center" wrapText="1"/>
      <protection locked="0"/>
    </xf>
    <xf numFmtId="4" fontId="6" fillId="0" borderId="1" xfId="1" applyNumberFormat="1" applyFont="1" applyFill="1" applyBorder="1" applyAlignment="1" applyProtection="1">
      <alignment horizontal="center" vertical="top" wrapText="1"/>
      <protection locked="0"/>
    </xf>
    <xf numFmtId="4" fontId="16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11" fillId="0" borderId="1" xfId="1" applyFont="1" applyFill="1" applyBorder="1" applyAlignment="1" applyProtection="1">
      <alignment horizontal="center" vertical="center" wrapText="1"/>
    </xf>
    <xf numFmtId="0" fontId="14" fillId="0" borderId="1" xfId="1" applyFont="1" applyFill="1" applyBorder="1" applyAlignment="1" applyProtection="1">
      <alignment horizontal="left" vertical="center" wrapText="1"/>
    </xf>
    <xf numFmtId="0" fontId="14" fillId="0" borderId="1" xfId="1" applyFont="1" applyFill="1" applyBorder="1" applyAlignment="1" applyProtection="1">
      <alignment horizontal="left" vertical="justify" wrapText="1"/>
    </xf>
    <xf numFmtId="49" fontId="14" fillId="0" borderId="1" xfId="1" applyNumberFormat="1" applyFont="1" applyFill="1" applyBorder="1" applyAlignment="1" applyProtection="1">
      <alignment horizontal="left" vertical="center" wrapText="1"/>
    </xf>
    <xf numFmtId="0" fontId="2" fillId="0" borderId="0" xfId="1" applyFont="1"/>
    <xf numFmtId="0" fontId="3" fillId="0" borderId="0" xfId="1" applyFont="1" applyAlignment="1"/>
    <xf numFmtId="0" fontId="4" fillId="0" borderId="0" xfId="1" applyFont="1" applyAlignment="1"/>
    <xf numFmtId="0" fontId="5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4" fillId="0" borderId="0" xfId="1" applyFont="1" applyBorder="1"/>
    <xf numFmtId="0" fontId="4" fillId="0" borderId="0" xfId="1" applyFont="1"/>
    <xf numFmtId="1" fontId="6" fillId="0" borderId="1" xfId="1" applyNumberFormat="1" applyFont="1" applyFill="1" applyBorder="1" applyAlignment="1" applyProtection="1">
      <alignment horizontal="center" vertical="top" wrapText="1"/>
      <protection locked="0"/>
    </xf>
    <xf numFmtId="0" fontId="6" fillId="0" borderId="1" xfId="1" applyFont="1" applyFill="1" applyBorder="1" applyAlignment="1" applyProtection="1">
      <alignment horizontal="left" vertical="justify"/>
    </xf>
    <xf numFmtId="3" fontId="6" fillId="0" borderId="1" xfId="1" applyNumberFormat="1" applyFont="1" applyFill="1" applyBorder="1" applyAlignment="1" applyProtection="1">
      <alignment horizontal="center" vertical="top" wrapText="1"/>
      <protection locked="0"/>
    </xf>
    <xf numFmtId="3" fontId="15" fillId="0" borderId="1" xfId="1" applyNumberFormat="1" applyFont="1" applyFill="1" applyBorder="1" applyAlignment="1" applyProtection="1">
      <alignment horizontal="center" vertical="top" wrapText="1"/>
      <protection locked="0"/>
    </xf>
    <xf numFmtId="0" fontId="6" fillId="0" borderId="0" xfId="1" applyFont="1" applyFill="1" applyAlignment="1" applyProtection="1">
      <alignment vertical="center" wrapText="1"/>
      <protection locked="0"/>
    </xf>
    <xf numFmtId="0" fontId="3" fillId="0" borderId="0" xfId="1" applyFont="1"/>
    <xf numFmtId="0" fontId="3" fillId="0" borderId="0" xfId="1" applyFont="1" applyAlignment="1">
      <alignment horizontal="left"/>
    </xf>
    <xf numFmtId="0" fontId="6" fillId="0" borderId="0" xfId="1" applyFont="1" applyFill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protection locked="0"/>
    </xf>
    <xf numFmtId="0" fontId="6" fillId="0" borderId="0" xfId="1" applyFont="1" applyFill="1" applyBorder="1" applyAlignment="1" applyProtection="1">
      <alignment horizontal="center"/>
      <protection locked="0"/>
    </xf>
    <xf numFmtId="9" fontId="19" fillId="0" borderId="0" xfId="1" applyNumberFormat="1" applyFont="1" applyFill="1"/>
    <xf numFmtId="3" fontId="18" fillId="0" borderId="1" xfId="1" applyNumberFormat="1" applyFont="1" applyFill="1" applyBorder="1" applyAlignment="1" applyProtection="1">
      <alignment horizontal="center" vertical="top" wrapText="1"/>
      <protection locked="0"/>
    </xf>
    <xf numFmtId="0" fontId="7" fillId="0" borderId="1" xfId="1" applyFont="1" applyFill="1" applyBorder="1" applyAlignment="1" applyProtection="1">
      <alignment horizontal="center" vertical="justify"/>
    </xf>
    <xf numFmtId="4" fontId="20" fillId="0" borderId="1" xfId="1" applyNumberFormat="1" applyFont="1" applyFill="1" applyBorder="1" applyAlignment="1" applyProtection="1">
      <alignment horizontal="center" vertical="top" wrapText="1"/>
      <protection locked="0"/>
    </xf>
    <xf numFmtId="0" fontId="6" fillId="0" borderId="1" xfId="1" applyFont="1" applyFill="1" applyBorder="1" applyAlignment="1" applyProtection="1">
      <alignment vertical="justify" wrapText="1"/>
      <protection locked="0"/>
    </xf>
    <xf numFmtId="0" fontId="7" fillId="0" borderId="1" xfId="1" applyFont="1" applyFill="1" applyBorder="1" applyAlignment="1" applyProtection="1">
      <alignment horizontal="center" vertical="justify" wrapText="1"/>
      <protection locked="0"/>
    </xf>
    <xf numFmtId="2" fontId="6" fillId="0" borderId="1" xfId="1" applyNumberFormat="1" applyFont="1" applyFill="1" applyBorder="1" applyAlignment="1" applyProtection="1">
      <alignment horizontal="center" vertical="top" wrapText="1"/>
      <protection locked="0"/>
    </xf>
    <xf numFmtId="0" fontId="6" fillId="0" borderId="1" xfId="1" applyFont="1" applyFill="1" applyBorder="1" applyAlignment="1" applyProtection="1">
      <alignment vertical="center"/>
      <protection locked="0"/>
    </xf>
    <xf numFmtId="0" fontId="6" fillId="0" borderId="1" xfId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Alignment="1" applyProtection="1">
      <alignment horizontal="left" vertical="justify"/>
      <protection locked="0"/>
    </xf>
    <xf numFmtId="0" fontId="6" fillId="0" borderId="0" xfId="1" applyFont="1" applyFill="1" applyBorder="1" applyAlignment="1" applyProtection="1">
      <alignment vertical="justify" wrapText="1"/>
      <protection locked="0"/>
    </xf>
    <xf numFmtId="0" fontId="6" fillId="0" borderId="0" xfId="1" applyFont="1" applyFill="1" applyBorder="1" applyAlignment="1" applyProtection="1">
      <alignment horizontal="center" vertical="justify" wrapText="1"/>
      <protection locked="0"/>
    </xf>
    <xf numFmtId="0" fontId="6" fillId="0" borderId="0" xfId="1" applyFont="1" applyFill="1" applyBorder="1" applyAlignment="1" applyProtection="1">
      <alignment horizontal="center" vertical="top" wrapText="1"/>
      <protection locked="0"/>
    </xf>
    <xf numFmtId="0" fontId="6" fillId="0" borderId="0" xfId="1" applyFont="1" applyFill="1" applyAlignment="1" applyProtection="1">
      <alignment horizontal="center" vertical="center" wrapText="1"/>
      <protection locked="0"/>
    </xf>
    <xf numFmtId="4" fontId="4" fillId="0" borderId="0" xfId="1" applyNumberFormat="1" applyFont="1"/>
    <xf numFmtId="0" fontId="4" fillId="0" borderId="0" xfId="1" applyFont="1" applyAlignment="1">
      <alignment horizontal="center"/>
    </xf>
    <xf numFmtId="9" fontId="2" fillId="0" borderId="0" xfId="1" applyNumberFormat="1" applyFont="1"/>
    <xf numFmtId="0" fontId="6" fillId="0" borderId="1" xfId="1" applyFont="1" applyFill="1" applyBorder="1" applyAlignment="1" applyProtection="1">
      <alignment horizontal="left" vertical="top" wrapText="1"/>
    </xf>
    <xf numFmtId="0" fontId="7" fillId="0" borderId="1" xfId="1" applyFont="1" applyFill="1" applyBorder="1" applyAlignment="1" applyProtection="1">
      <alignment horizontal="center" vertical="center"/>
    </xf>
    <xf numFmtId="2" fontId="6" fillId="0" borderId="1" xfId="1" applyNumberFormat="1" applyFont="1" applyFill="1" applyBorder="1" applyAlignment="1" applyProtection="1">
      <alignment horizontal="center" vertical="center" wrapText="1"/>
      <protection locked="0"/>
    </xf>
    <xf numFmtId="2" fontId="3" fillId="0" borderId="1" xfId="1" applyNumberFormat="1" applyFont="1" applyFill="1" applyBorder="1" applyAlignment="1">
      <alignment horizontal="center" vertical="center"/>
    </xf>
    <xf numFmtId="2" fontId="21" fillId="0" borderId="1" xfId="1" applyNumberFormat="1" applyFont="1" applyFill="1" applyBorder="1" applyAlignment="1">
      <alignment horizontal="center" vertical="center"/>
    </xf>
    <xf numFmtId="0" fontId="22" fillId="0" borderId="0" xfId="1" applyFont="1"/>
    <xf numFmtId="0" fontId="7" fillId="0" borderId="0" xfId="2" applyFont="1"/>
    <xf numFmtId="0" fontId="3" fillId="0" borderId="0" xfId="2" applyFont="1" applyAlignment="1"/>
    <xf numFmtId="0" fontId="4" fillId="0" borderId="0" xfId="2" applyFont="1" applyAlignment="1"/>
    <xf numFmtId="0" fontId="3" fillId="0" borderId="0" xfId="2" applyFont="1" applyAlignment="1">
      <alignment horizontal="left"/>
    </xf>
    <xf numFmtId="0" fontId="3" fillId="2" borderId="0" xfId="2" applyFont="1" applyFill="1" applyAlignment="1">
      <alignment horizontal="left"/>
    </xf>
    <xf numFmtId="0" fontId="7" fillId="2" borderId="0" xfId="2" applyFont="1" applyFill="1"/>
    <xf numFmtId="1" fontId="7" fillId="0" borderId="1" xfId="2" applyNumberFormat="1" applyFont="1" applyFill="1" applyBorder="1" applyAlignment="1" applyProtection="1">
      <alignment vertical="center" wrapText="1"/>
      <protection locked="0"/>
    </xf>
    <xf numFmtId="9" fontId="24" fillId="0" borderId="0" xfId="2" applyNumberFormat="1" applyFont="1"/>
    <xf numFmtId="0" fontId="7" fillId="0" borderId="1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horizontal="center"/>
    </xf>
    <xf numFmtId="3" fontId="11" fillId="0" borderId="1" xfId="2" applyNumberFormat="1" applyFont="1" applyFill="1" applyBorder="1" applyAlignment="1">
      <alignment horizontal="left" vertical="center" wrapText="1"/>
    </xf>
    <xf numFmtId="3" fontId="18" fillId="0" borderId="1" xfId="2" applyNumberFormat="1" applyFont="1" applyFill="1" applyBorder="1" applyAlignment="1">
      <alignment horizontal="left" vertical="center"/>
    </xf>
    <xf numFmtId="3" fontId="11" fillId="0" borderId="1" xfId="2" applyNumberFormat="1" applyFont="1" applyFill="1" applyBorder="1" applyAlignment="1">
      <alignment vertical="center" wrapText="1"/>
    </xf>
    <xf numFmtId="4" fontId="16" fillId="0" borderId="1" xfId="2" applyNumberFormat="1" applyFont="1" applyFill="1" applyBorder="1" applyAlignment="1">
      <alignment horizontal="center" vertical="center"/>
    </xf>
    <xf numFmtId="4" fontId="15" fillId="0" borderId="1" xfId="2" applyNumberFormat="1" applyFont="1" applyFill="1" applyBorder="1" applyAlignment="1">
      <alignment horizontal="center" vertical="center"/>
    </xf>
    <xf numFmtId="0" fontId="7" fillId="0" borderId="0" xfId="2" applyFont="1" applyFill="1" applyBorder="1"/>
    <xf numFmtId="0" fontId="7" fillId="0" borderId="0" xfId="2" applyFont="1" applyFill="1"/>
    <xf numFmtId="3" fontId="11" fillId="0" borderId="1" xfId="2" applyNumberFormat="1" applyFont="1" applyFill="1" applyBorder="1" applyAlignment="1">
      <alignment horizontal="left"/>
    </xf>
    <xf numFmtId="3" fontId="11" fillId="0" borderId="1" xfId="2" applyNumberFormat="1" applyFont="1" applyFill="1" applyBorder="1" applyAlignment="1">
      <alignment wrapText="1"/>
    </xf>
    <xf numFmtId="4" fontId="16" fillId="0" borderId="1" xfId="2" applyNumberFormat="1" applyFont="1" applyFill="1" applyBorder="1" applyAlignment="1">
      <alignment horizontal="center"/>
    </xf>
    <xf numFmtId="3" fontId="11" fillId="0" borderId="1" xfId="2" applyNumberFormat="1" applyFont="1" applyFill="1" applyBorder="1" applyAlignment="1">
      <alignment horizontal="left" wrapText="1"/>
    </xf>
    <xf numFmtId="0" fontId="6" fillId="0" borderId="0" xfId="2" applyFont="1"/>
    <xf numFmtId="0" fontId="26" fillId="0" borderId="0" xfId="1" applyFont="1" applyFill="1" applyAlignment="1"/>
    <xf numFmtId="0" fontId="14" fillId="0" borderId="0" xfId="1" applyFont="1" applyFill="1" applyBorder="1" applyAlignment="1" applyProtection="1">
      <protection locked="0"/>
    </xf>
    <xf numFmtId="0" fontId="6" fillId="0" borderId="3" xfId="1" applyFont="1" applyFill="1" applyBorder="1" applyAlignment="1" applyProtection="1">
      <alignment horizontal="center" vertical="top" wrapText="1"/>
      <protection locked="0"/>
    </xf>
    <xf numFmtId="0" fontId="4" fillId="0" borderId="3" xfId="1" applyFont="1" applyFill="1" applyBorder="1"/>
    <xf numFmtId="0" fontId="4" fillId="0" borderId="9" xfId="1" applyFont="1" applyFill="1" applyBorder="1"/>
    <xf numFmtId="0" fontId="11" fillId="0" borderId="7" xfId="1" applyFont="1" applyFill="1" applyBorder="1" applyAlignment="1" applyProtection="1">
      <alignment horizontal="center" vertical="justify"/>
    </xf>
    <xf numFmtId="3" fontId="6" fillId="0" borderId="1" xfId="1" applyNumberFormat="1" applyFont="1" applyFill="1" applyBorder="1" applyAlignment="1" applyProtection="1">
      <alignment horizontal="center" vertical="center" wrapText="1"/>
      <protection locked="0"/>
    </xf>
    <xf numFmtId="3" fontId="4" fillId="0" borderId="0" xfId="1" applyNumberFormat="1" applyFont="1" applyFill="1"/>
    <xf numFmtId="4" fontId="15" fillId="0" borderId="1" xfId="1" applyNumberFormat="1" applyFont="1" applyFill="1" applyBorder="1" applyAlignment="1" applyProtection="1">
      <alignment horizontal="center" vertical="top" wrapText="1"/>
      <protection locked="0"/>
    </xf>
    <xf numFmtId="4" fontId="17" fillId="0" borderId="1" xfId="1" applyNumberFormat="1" applyFont="1" applyFill="1" applyBorder="1" applyAlignment="1">
      <alignment horizontal="center"/>
    </xf>
    <xf numFmtId="4" fontId="17" fillId="0" borderId="1" xfId="1" applyNumberFormat="1" applyFont="1" applyFill="1" applyBorder="1" applyAlignment="1">
      <alignment horizontal="center" vertical="center"/>
    </xf>
    <xf numFmtId="0" fontId="6" fillId="0" borderId="1" xfId="1" applyFont="1" applyFill="1" applyBorder="1" applyAlignment="1" applyProtection="1">
      <alignment horizontal="left" vertical="center"/>
    </xf>
    <xf numFmtId="0" fontId="6" fillId="0" borderId="0" xfId="1" applyFont="1" applyFill="1" applyAlignment="1" applyProtection="1">
      <alignment horizontal="left" vertical="center" wrapText="1"/>
      <protection locked="0"/>
    </xf>
    <xf numFmtId="0" fontId="3" fillId="0" borderId="0" xfId="1" applyFont="1" applyFill="1"/>
    <xf numFmtId="0" fontId="3" fillId="0" borderId="0" xfId="1" applyFont="1" applyFill="1" applyAlignment="1">
      <alignment horizontal="left"/>
    </xf>
    <xf numFmtId="0" fontId="7" fillId="0" borderId="1" xfId="1" applyFont="1" applyFill="1" applyBorder="1" applyAlignment="1" applyProtection="1">
      <alignment horizontal="center" vertical="justify"/>
    </xf>
    <xf numFmtId="0" fontId="6" fillId="0" borderId="1" xfId="1" applyFont="1" applyFill="1" applyBorder="1" applyAlignment="1" applyProtection="1">
      <alignment horizontal="center" vertical="justify"/>
    </xf>
    <xf numFmtId="0" fontId="4" fillId="0" borderId="0" xfId="1" applyFont="1" applyFill="1" applyAlignment="1">
      <alignment horizontal="left"/>
    </xf>
    <xf numFmtId="49" fontId="14" fillId="0" borderId="5" xfId="1" applyNumberFormat="1" applyFont="1" applyFill="1" applyBorder="1" applyAlignment="1" applyProtection="1">
      <alignment horizontal="left" vertical="center" wrapText="1"/>
    </xf>
    <xf numFmtId="49" fontId="14" fillId="0" borderId="6" xfId="1" applyNumberFormat="1" applyFont="1" applyFill="1" applyBorder="1" applyAlignment="1" applyProtection="1">
      <alignment horizontal="left" vertical="center" wrapText="1"/>
    </xf>
    <xf numFmtId="0" fontId="11" fillId="0" borderId="1" xfId="1" applyFont="1" applyFill="1" applyBorder="1" applyAlignment="1" applyProtection="1">
      <alignment horizontal="center" vertical="center" wrapText="1"/>
      <protection locked="0"/>
    </xf>
    <xf numFmtId="0" fontId="6" fillId="0" borderId="0" xfId="1" applyFont="1" applyFill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horizontal="center"/>
      <protection locked="0"/>
    </xf>
    <xf numFmtId="0" fontId="6" fillId="0" borderId="1" xfId="1" applyFont="1" applyFill="1" applyBorder="1" applyAlignment="1" applyProtection="1">
      <alignment horizontal="center" vertical="center" wrapText="1"/>
      <protection locked="0"/>
    </xf>
    <xf numFmtId="0" fontId="7" fillId="0" borderId="1" xfId="1" applyFont="1" applyFill="1" applyBorder="1" applyAlignment="1" applyProtection="1">
      <alignment horizontal="center" vertical="center" wrapText="1"/>
      <protection locked="0"/>
    </xf>
    <xf numFmtId="0" fontId="10" fillId="0" borderId="1" xfId="1" applyFont="1" applyFill="1" applyBorder="1" applyAlignment="1" applyProtection="1">
      <alignment horizontal="center" vertical="center" wrapText="1"/>
      <protection locked="0"/>
    </xf>
    <xf numFmtId="0" fontId="10" fillId="0" borderId="2" xfId="1" applyFont="1" applyFill="1" applyBorder="1" applyAlignment="1" applyProtection="1">
      <alignment horizontal="center" vertical="center" wrapText="1"/>
      <protection locked="0"/>
    </xf>
    <xf numFmtId="0" fontId="10" fillId="0" borderId="3" xfId="1" applyFont="1" applyFill="1" applyBorder="1" applyAlignment="1" applyProtection="1">
      <alignment horizontal="center" vertical="center" wrapText="1"/>
      <protection locked="0"/>
    </xf>
    <xf numFmtId="0" fontId="10" fillId="0" borderId="4" xfId="1" applyFont="1" applyFill="1" applyBorder="1" applyAlignment="1" applyProtection="1">
      <alignment horizontal="center" vertical="center" wrapText="1"/>
      <protection locked="0"/>
    </xf>
    <xf numFmtId="1" fontId="10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1" applyFont="1" applyFill="1" applyAlignment="1"/>
    <xf numFmtId="0" fontId="4" fillId="0" borderId="0" xfId="1" applyFont="1" applyFill="1" applyAlignment="1"/>
    <xf numFmtId="0" fontId="7" fillId="0" borderId="0" xfId="1" applyFont="1" applyFill="1" applyAlignment="1" applyProtection="1">
      <alignment horizontal="left" vertical="top" wrapText="1"/>
      <protection locked="0"/>
    </xf>
    <xf numFmtId="0" fontId="3" fillId="0" borderId="0" xfId="1" applyFont="1" applyAlignment="1">
      <alignment horizontal="left"/>
    </xf>
    <xf numFmtId="0" fontId="14" fillId="0" borderId="0" xfId="1" applyFont="1" applyFill="1" applyBorder="1" applyAlignment="1" applyProtection="1">
      <alignment horizontal="left"/>
      <protection locked="0"/>
    </xf>
    <xf numFmtId="0" fontId="4" fillId="0" borderId="0" xfId="1" applyFont="1" applyAlignment="1">
      <alignment horizontal="left"/>
    </xf>
    <xf numFmtId="0" fontId="6" fillId="0" borderId="0" xfId="1" applyFont="1" applyFill="1" applyAlignment="1" applyProtection="1">
      <alignment horizontal="center" vertical="center" wrapText="1"/>
      <protection locked="0"/>
    </xf>
    <xf numFmtId="0" fontId="7" fillId="0" borderId="2" xfId="1" applyFont="1" applyFill="1" applyBorder="1" applyAlignment="1" applyProtection="1">
      <alignment horizontal="center" vertical="center" wrapText="1"/>
      <protection locked="0"/>
    </xf>
    <xf numFmtId="0" fontId="7" fillId="0" borderId="3" xfId="1" applyFont="1" applyFill="1" applyBorder="1" applyAlignment="1" applyProtection="1">
      <alignment horizontal="center" vertical="center" wrapText="1"/>
      <protection locked="0"/>
    </xf>
    <xf numFmtId="0" fontId="7" fillId="0" borderId="4" xfId="1" applyFont="1" applyFill="1" applyBorder="1" applyAlignment="1" applyProtection="1">
      <alignment horizontal="center" vertical="center" wrapText="1"/>
      <protection locked="0"/>
    </xf>
    <xf numFmtId="0" fontId="14" fillId="0" borderId="5" xfId="1" applyFont="1" applyFill="1" applyBorder="1" applyAlignment="1" applyProtection="1">
      <alignment vertical="top"/>
    </xf>
    <xf numFmtId="0" fontId="14" fillId="0" borderId="6" xfId="1" applyFont="1" applyFill="1" applyBorder="1" applyAlignment="1" applyProtection="1">
      <alignment vertical="top"/>
    </xf>
    <xf numFmtId="1" fontId="7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5" xfId="1" applyFont="1" applyFill="1" applyBorder="1" applyAlignment="1" applyProtection="1">
      <alignment horizontal="center" vertical="center" wrapText="1"/>
      <protection locked="0"/>
    </xf>
    <xf numFmtId="0" fontId="6" fillId="0" borderId="6" xfId="1" applyFont="1" applyFill="1" applyBorder="1" applyAlignment="1" applyProtection="1">
      <alignment horizontal="center" vertical="center" wrapText="1"/>
      <protection locked="0"/>
    </xf>
    <xf numFmtId="0" fontId="6" fillId="0" borderId="5" xfId="1" applyFont="1" applyFill="1" applyBorder="1" applyAlignment="1" applyProtection="1">
      <alignment horizontal="left" vertical="top" wrapText="1"/>
      <protection locked="0"/>
    </xf>
    <xf numFmtId="0" fontId="6" fillId="0" borderId="7" xfId="1" applyFont="1" applyFill="1" applyBorder="1" applyAlignment="1" applyProtection="1">
      <alignment horizontal="left" vertical="top" wrapText="1"/>
      <protection locked="0"/>
    </xf>
    <xf numFmtId="0" fontId="6" fillId="0" borderId="6" xfId="1" applyFont="1" applyFill="1" applyBorder="1" applyAlignment="1" applyProtection="1">
      <alignment horizontal="left" vertical="top" wrapText="1"/>
      <protection locked="0"/>
    </xf>
    <xf numFmtId="3" fontId="18" fillId="0" borderId="1" xfId="2" applyNumberFormat="1" applyFont="1" applyFill="1" applyBorder="1" applyAlignment="1">
      <alignment horizontal="left" vertical="center" wrapText="1"/>
    </xf>
    <xf numFmtId="3" fontId="18" fillId="0" borderId="1" xfId="2" applyNumberFormat="1" applyFont="1" applyFill="1" applyBorder="1" applyAlignment="1">
      <alignment horizontal="left" vertical="center"/>
    </xf>
    <xf numFmtId="0" fontId="10" fillId="0" borderId="1" xfId="2" applyFont="1" applyFill="1" applyBorder="1" applyAlignment="1">
      <alignment horizontal="center" vertical="center" wrapText="1"/>
    </xf>
    <xf numFmtId="0" fontId="11" fillId="0" borderId="1" xfId="2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horizontal="center" vertical="center"/>
    </xf>
    <xf numFmtId="3" fontId="25" fillId="0" borderId="1" xfId="2" applyNumberFormat="1" applyFont="1" applyFill="1" applyBorder="1" applyAlignment="1">
      <alignment horizontal="left" vertical="center"/>
    </xf>
    <xf numFmtId="0" fontId="14" fillId="2" borderId="0" xfId="2" applyFont="1" applyFill="1" applyAlignment="1">
      <alignment horizontal="left"/>
    </xf>
    <xf numFmtId="0" fontId="10" fillId="0" borderId="2" xfId="2" applyFont="1" applyFill="1" applyBorder="1" applyAlignment="1">
      <alignment horizontal="center" vertical="center" wrapText="1"/>
    </xf>
    <xf numFmtId="0" fontId="10" fillId="0" borderId="4" xfId="2" applyFont="1" applyFill="1" applyBorder="1" applyAlignment="1">
      <alignment horizontal="center" vertical="center" wrapText="1"/>
    </xf>
    <xf numFmtId="0" fontId="3" fillId="0" borderId="0" xfId="2" applyFont="1" applyAlignment="1">
      <alignment horizontal="left"/>
    </xf>
    <xf numFmtId="0" fontId="6" fillId="2" borderId="0" xfId="2" applyFont="1" applyFill="1" applyAlignment="1">
      <alignment horizontal="center"/>
    </xf>
    <xf numFmtId="0" fontId="6" fillId="0" borderId="0" xfId="2" applyFont="1" applyAlignment="1">
      <alignment horizontal="center"/>
    </xf>
    <xf numFmtId="0" fontId="4" fillId="0" borderId="0" xfId="2" applyFont="1" applyAlignment="1">
      <alignment horizontal="left"/>
    </xf>
    <xf numFmtId="0" fontId="7" fillId="0" borderId="5" xfId="1" applyFont="1" applyFill="1" applyBorder="1" applyAlignment="1" applyProtection="1">
      <alignment horizontal="center" vertical="justify"/>
    </xf>
    <xf numFmtId="0" fontId="7" fillId="0" borderId="7" xfId="1" applyFont="1" applyFill="1" applyBorder="1" applyAlignment="1" applyProtection="1">
      <alignment horizontal="center" vertical="justify"/>
    </xf>
    <xf numFmtId="0" fontId="7" fillId="0" borderId="6" xfId="1" applyFont="1" applyFill="1" applyBorder="1" applyAlignment="1" applyProtection="1">
      <alignment horizontal="center" vertical="justify"/>
    </xf>
    <xf numFmtId="0" fontId="3" fillId="0" borderId="0" xfId="1" applyFont="1" applyFill="1" applyAlignment="1">
      <alignment horizontal="left"/>
    </xf>
    <xf numFmtId="0" fontId="18" fillId="0" borderId="5" xfId="1" applyFont="1" applyFill="1" applyBorder="1" applyAlignment="1" applyProtection="1">
      <alignment horizontal="left" vertical="justify"/>
    </xf>
    <xf numFmtId="0" fontId="18" fillId="0" borderId="7" xfId="1" applyFont="1" applyFill="1" applyBorder="1" applyAlignment="1" applyProtection="1">
      <alignment horizontal="left" vertical="justify"/>
    </xf>
    <xf numFmtId="0" fontId="18" fillId="0" borderId="6" xfId="1" applyFont="1" applyFill="1" applyBorder="1" applyAlignment="1" applyProtection="1">
      <alignment horizontal="left" vertical="justify"/>
    </xf>
    <xf numFmtId="0" fontId="6" fillId="0" borderId="7" xfId="1" applyFont="1" applyFill="1" applyBorder="1" applyAlignment="1" applyProtection="1">
      <alignment horizontal="center" vertical="center" wrapText="1"/>
      <protection locked="0"/>
    </xf>
    <xf numFmtId="0" fontId="7" fillId="0" borderId="8" xfId="1" applyFont="1" applyFill="1" applyBorder="1" applyAlignment="1" applyProtection="1">
      <alignment horizontal="center" vertical="justify"/>
    </xf>
    <xf numFmtId="0" fontId="7" fillId="0" borderId="0" xfId="1" applyFont="1" applyFill="1" applyBorder="1" applyAlignment="1" applyProtection="1">
      <alignment horizontal="center" vertical="justify"/>
    </xf>
    <xf numFmtId="0" fontId="7" fillId="0" borderId="9" xfId="1" applyFont="1" applyFill="1" applyBorder="1" applyAlignment="1" applyProtection="1">
      <alignment horizontal="center" vertical="justify"/>
    </xf>
    <xf numFmtId="0" fontId="26" fillId="0" borderId="0" xfId="1" applyFont="1" applyFill="1" applyAlignment="1">
      <alignment horizontal="center"/>
    </xf>
    <xf numFmtId="0" fontId="16" fillId="0" borderId="0" xfId="1" applyFont="1" applyFill="1" applyAlignment="1" applyProtection="1">
      <alignment horizontal="center"/>
      <protection locked="0"/>
    </xf>
    <xf numFmtId="0" fontId="7" fillId="0" borderId="0" xfId="2" applyFont="1" applyFill="1" applyAlignment="1">
      <alignment horizont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X72"/>
  <sheetViews>
    <sheetView workbookViewId="0">
      <selection activeCell="A10" sqref="A10:C12"/>
    </sheetView>
  </sheetViews>
  <sheetFormatPr defaultRowHeight="15" x14ac:dyDescent="0.25"/>
  <cols>
    <col min="1" max="1" width="2.28515625" style="1" customWidth="1"/>
    <col min="2" max="3" width="2" style="1" customWidth="1"/>
    <col min="4" max="4" width="44.42578125" style="1" customWidth="1"/>
    <col min="5" max="5" width="10.42578125" style="1" customWidth="1"/>
    <col min="6" max="6" width="8.140625" style="1" customWidth="1"/>
    <col min="7" max="9" width="6.85546875" style="1" customWidth="1"/>
    <col min="10" max="10" width="10.42578125" style="1" customWidth="1"/>
    <col min="11" max="11" width="9.140625" style="1"/>
    <col min="12" max="15" width="0" style="1" hidden="1" customWidth="1"/>
    <col min="16" max="253" width="9.140625" style="1"/>
    <col min="254" max="254" width="2.28515625" style="1" customWidth="1"/>
    <col min="255" max="256" width="2" style="1" customWidth="1"/>
    <col min="257" max="257" width="44.42578125" style="1" customWidth="1"/>
    <col min="258" max="258" width="10.42578125" style="1" customWidth="1"/>
    <col min="259" max="259" width="8.140625" style="1" customWidth="1"/>
    <col min="260" max="262" width="6.85546875" style="1" customWidth="1"/>
    <col min="263" max="263" width="10.42578125" style="1" customWidth="1"/>
    <col min="264" max="509" width="9.140625" style="1"/>
    <col min="510" max="510" width="2.28515625" style="1" customWidth="1"/>
    <col min="511" max="512" width="2" style="1" customWidth="1"/>
    <col min="513" max="513" width="44.42578125" style="1" customWidth="1"/>
    <col min="514" max="514" width="10.42578125" style="1" customWidth="1"/>
    <col min="515" max="515" width="8.140625" style="1" customWidth="1"/>
    <col min="516" max="518" width="6.85546875" style="1" customWidth="1"/>
    <col min="519" max="519" width="10.42578125" style="1" customWidth="1"/>
    <col min="520" max="765" width="9.140625" style="1"/>
    <col min="766" max="766" width="2.28515625" style="1" customWidth="1"/>
    <col min="767" max="768" width="2" style="1" customWidth="1"/>
    <col min="769" max="769" width="44.42578125" style="1" customWidth="1"/>
    <col min="770" max="770" width="10.42578125" style="1" customWidth="1"/>
    <col min="771" max="771" width="8.140625" style="1" customWidth="1"/>
    <col min="772" max="774" width="6.85546875" style="1" customWidth="1"/>
    <col min="775" max="775" width="10.42578125" style="1" customWidth="1"/>
    <col min="776" max="1021" width="9.140625" style="1"/>
    <col min="1022" max="1022" width="2.28515625" style="1" customWidth="1"/>
    <col min="1023" max="1024" width="2" style="1" customWidth="1"/>
    <col min="1025" max="1025" width="44.42578125" style="1" customWidth="1"/>
    <col min="1026" max="1026" width="10.42578125" style="1" customWidth="1"/>
    <col min="1027" max="1027" width="8.140625" style="1" customWidth="1"/>
    <col min="1028" max="1030" width="6.85546875" style="1" customWidth="1"/>
    <col min="1031" max="1031" width="10.42578125" style="1" customWidth="1"/>
    <col min="1032" max="1277" width="9.140625" style="1"/>
    <col min="1278" max="1278" width="2.28515625" style="1" customWidth="1"/>
    <col min="1279" max="1280" width="2" style="1" customWidth="1"/>
    <col min="1281" max="1281" width="44.42578125" style="1" customWidth="1"/>
    <col min="1282" max="1282" width="10.42578125" style="1" customWidth="1"/>
    <col min="1283" max="1283" width="8.140625" style="1" customWidth="1"/>
    <col min="1284" max="1286" width="6.85546875" style="1" customWidth="1"/>
    <col min="1287" max="1287" width="10.42578125" style="1" customWidth="1"/>
    <col min="1288" max="1533" width="9.140625" style="1"/>
    <col min="1534" max="1534" width="2.28515625" style="1" customWidth="1"/>
    <col min="1535" max="1536" width="2" style="1" customWidth="1"/>
    <col min="1537" max="1537" width="44.42578125" style="1" customWidth="1"/>
    <col min="1538" max="1538" width="10.42578125" style="1" customWidth="1"/>
    <col min="1539" max="1539" width="8.140625" style="1" customWidth="1"/>
    <col min="1540" max="1542" width="6.85546875" style="1" customWidth="1"/>
    <col min="1543" max="1543" width="10.42578125" style="1" customWidth="1"/>
    <col min="1544" max="1789" width="9.140625" style="1"/>
    <col min="1790" max="1790" width="2.28515625" style="1" customWidth="1"/>
    <col min="1791" max="1792" width="2" style="1" customWidth="1"/>
    <col min="1793" max="1793" width="44.42578125" style="1" customWidth="1"/>
    <col min="1794" max="1794" width="10.42578125" style="1" customWidth="1"/>
    <col min="1795" max="1795" width="8.140625" style="1" customWidth="1"/>
    <col min="1796" max="1798" width="6.85546875" style="1" customWidth="1"/>
    <col min="1799" max="1799" width="10.42578125" style="1" customWidth="1"/>
    <col min="1800" max="2045" width="9.140625" style="1"/>
    <col min="2046" max="2046" width="2.28515625" style="1" customWidth="1"/>
    <col min="2047" max="2048" width="2" style="1" customWidth="1"/>
    <col min="2049" max="2049" width="44.42578125" style="1" customWidth="1"/>
    <col min="2050" max="2050" width="10.42578125" style="1" customWidth="1"/>
    <col min="2051" max="2051" width="8.140625" style="1" customWidth="1"/>
    <col min="2052" max="2054" width="6.85546875" style="1" customWidth="1"/>
    <col min="2055" max="2055" width="10.42578125" style="1" customWidth="1"/>
    <col min="2056" max="2301" width="9.140625" style="1"/>
    <col min="2302" max="2302" width="2.28515625" style="1" customWidth="1"/>
    <col min="2303" max="2304" width="2" style="1" customWidth="1"/>
    <col min="2305" max="2305" width="44.42578125" style="1" customWidth="1"/>
    <col min="2306" max="2306" width="10.42578125" style="1" customWidth="1"/>
    <col min="2307" max="2307" width="8.140625" style="1" customWidth="1"/>
    <col min="2308" max="2310" width="6.85546875" style="1" customWidth="1"/>
    <col min="2311" max="2311" width="10.42578125" style="1" customWidth="1"/>
    <col min="2312" max="2557" width="9.140625" style="1"/>
    <col min="2558" max="2558" width="2.28515625" style="1" customWidth="1"/>
    <col min="2559" max="2560" width="2" style="1" customWidth="1"/>
    <col min="2561" max="2561" width="44.42578125" style="1" customWidth="1"/>
    <col min="2562" max="2562" width="10.42578125" style="1" customWidth="1"/>
    <col min="2563" max="2563" width="8.140625" style="1" customWidth="1"/>
    <col min="2564" max="2566" width="6.85546875" style="1" customWidth="1"/>
    <col min="2567" max="2567" width="10.42578125" style="1" customWidth="1"/>
    <col min="2568" max="2813" width="9.140625" style="1"/>
    <col min="2814" max="2814" width="2.28515625" style="1" customWidth="1"/>
    <col min="2815" max="2816" width="2" style="1" customWidth="1"/>
    <col min="2817" max="2817" width="44.42578125" style="1" customWidth="1"/>
    <col min="2818" max="2818" width="10.42578125" style="1" customWidth="1"/>
    <col min="2819" max="2819" width="8.140625" style="1" customWidth="1"/>
    <col min="2820" max="2822" width="6.85546875" style="1" customWidth="1"/>
    <col min="2823" max="2823" width="10.42578125" style="1" customWidth="1"/>
    <col min="2824" max="3069" width="9.140625" style="1"/>
    <col min="3070" max="3070" width="2.28515625" style="1" customWidth="1"/>
    <col min="3071" max="3072" width="2" style="1" customWidth="1"/>
    <col min="3073" max="3073" width="44.42578125" style="1" customWidth="1"/>
    <col min="3074" max="3074" width="10.42578125" style="1" customWidth="1"/>
    <col min="3075" max="3075" width="8.140625" style="1" customWidth="1"/>
    <col min="3076" max="3078" width="6.85546875" style="1" customWidth="1"/>
    <col min="3079" max="3079" width="10.42578125" style="1" customWidth="1"/>
    <col min="3080" max="3325" width="9.140625" style="1"/>
    <col min="3326" max="3326" width="2.28515625" style="1" customWidth="1"/>
    <col min="3327" max="3328" width="2" style="1" customWidth="1"/>
    <col min="3329" max="3329" width="44.42578125" style="1" customWidth="1"/>
    <col min="3330" max="3330" width="10.42578125" style="1" customWidth="1"/>
    <col min="3331" max="3331" width="8.140625" style="1" customWidth="1"/>
    <col min="3332" max="3334" width="6.85546875" style="1" customWidth="1"/>
    <col min="3335" max="3335" width="10.42578125" style="1" customWidth="1"/>
    <col min="3336" max="3581" width="9.140625" style="1"/>
    <col min="3582" max="3582" width="2.28515625" style="1" customWidth="1"/>
    <col min="3583" max="3584" width="2" style="1" customWidth="1"/>
    <col min="3585" max="3585" width="44.42578125" style="1" customWidth="1"/>
    <col min="3586" max="3586" width="10.42578125" style="1" customWidth="1"/>
    <col min="3587" max="3587" width="8.140625" style="1" customWidth="1"/>
    <col min="3588" max="3590" width="6.85546875" style="1" customWidth="1"/>
    <col min="3591" max="3591" width="10.42578125" style="1" customWidth="1"/>
    <col min="3592" max="3837" width="9.140625" style="1"/>
    <col min="3838" max="3838" width="2.28515625" style="1" customWidth="1"/>
    <col min="3839" max="3840" width="2" style="1" customWidth="1"/>
    <col min="3841" max="3841" width="44.42578125" style="1" customWidth="1"/>
    <col min="3842" max="3842" width="10.42578125" style="1" customWidth="1"/>
    <col min="3843" max="3843" width="8.140625" style="1" customWidth="1"/>
    <col min="3844" max="3846" width="6.85546875" style="1" customWidth="1"/>
    <col min="3847" max="3847" width="10.42578125" style="1" customWidth="1"/>
    <col min="3848" max="4093" width="9.140625" style="1"/>
    <col min="4094" max="4094" width="2.28515625" style="1" customWidth="1"/>
    <col min="4095" max="4096" width="2" style="1" customWidth="1"/>
    <col min="4097" max="4097" width="44.42578125" style="1" customWidth="1"/>
    <col min="4098" max="4098" width="10.42578125" style="1" customWidth="1"/>
    <col min="4099" max="4099" width="8.140625" style="1" customWidth="1"/>
    <col min="4100" max="4102" width="6.85546875" style="1" customWidth="1"/>
    <col min="4103" max="4103" width="10.42578125" style="1" customWidth="1"/>
    <col min="4104" max="4349" width="9.140625" style="1"/>
    <col min="4350" max="4350" width="2.28515625" style="1" customWidth="1"/>
    <col min="4351" max="4352" width="2" style="1" customWidth="1"/>
    <col min="4353" max="4353" width="44.42578125" style="1" customWidth="1"/>
    <col min="4354" max="4354" width="10.42578125" style="1" customWidth="1"/>
    <col min="4355" max="4355" width="8.140625" style="1" customWidth="1"/>
    <col min="4356" max="4358" width="6.85546875" style="1" customWidth="1"/>
    <col min="4359" max="4359" width="10.42578125" style="1" customWidth="1"/>
    <col min="4360" max="4605" width="9.140625" style="1"/>
    <col min="4606" max="4606" width="2.28515625" style="1" customWidth="1"/>
    <col min="4607" max="4608" width="2" style="1" customWidth="1"/>
    <col min="4609" max="4609" width="44.42578125" style="1" customWidth="1"/>
    <col min="4610" max="4610" width="10.42578125" style="1" customWidth="1"/>
    <col min="4611" max="4611" width="8.140625" style="1" customWidth="1"/>
    <col min="4612" max="4614" width="6.85546875" style="1" customWidth="1"/>
    <col min="4615" max="4615" width="10.42578125" style="1" customWidth="1"/>
    <col min="4616" max="4861" width="9.140625" style="1"/>
    <col min="4862" max="4862" width="2.28515625" style="1" customWidth="1"/>
    <col min="4863" max="4864" width="2" style="1" customWidth="1"/>
    <col min="4865" max="4865" width="44.42578125" style="1" customWidth="1"/>
    <col min="4866" max="4866" width="10.42578125" style="1" customWidth="1"/>
    <col min="4867" max="4867" width="8.140625" style="1" customWidth="1"/>
    <col min="4868" max="4870" width="6.85546875" style="1" customWidth="1"/>
    <col min="4871" max="4871" width="10.42578125" style="1" customWidth="1"/>
    <col min="4872" max="5117" width="9.140625" style="1"/>
    <col min="5118" max="5118" width="2.28515625" style="1" customWidth="1"/>
    <col min="5119" max="5120" width="2" style="1" customWidth="1"/>
    <col min="5121" max="5121" width="44.42578125" style="1" customWidth="1"/>
    <col min="5122" max="5122" width="10.42578125" style="1" customWidth="1"/>
    <col min="5123" max="5123" width="8.140625" style="1" customWidth="1"/>
    <col min="5124" max="5126" width="6.85546875" style="1" customWidth="1"/>
    <col min="5127" max="5127" width="10.42578125" style="1" customWidth="1"/>
    <col min="5128" max="5373" width="9.140625" style="1"/>
    <col min="5374" max="5374" width="2.28515625" style="1" customWidth="1"/>
    <col min="5375" max="5376" width="2" style="1" customWidth="1"/>
    <col min="5377" max="5377" width="44.42578125" style="1" customWidth="1"/>
    <col min="5378" max="5378" width="10.42578125" style="1" customWidth="1"/>
    <col min="5379" max="5379" width="8.140625" style="1" customWidth="1"/>
    <col min="5380" max="5382" width="6.85546875" style="1" customWidth="1"/>
    <col min="5383" max="5383" width="10.42578125" style="1" customWidth="1"/>
    <col min="5384" max="5629" width="9.140625" style="1"/>
    <col min="5630" max="5630" width="2.28515625" style="1" customWidth="1"/>
    <col min="5631" max="5632" width="2" style="1" customWidth="1"/>
    <col min="5633" max="5633" width="44.42578125" style="1" customWidth="1"/>
    <col min="5634" max="5634" width="10.42578125" style="1" customWidth="1"/>
    <col min="5635" max="5635" width="8.140625" style="1" customWidth="1"/>
    <col min="5636" max="5638" width="6.85546875" style="1" customWidth="1"/>
    <col min="5639" max="5639" width="10.42578125" style="1" customWidth="1"/>
    <col min="5640" max="5885" width="9.140625" style="1"/>
    <col min="5886" max="5886" width="2.28515625" style="1" customWidth="1"/>
    <col min="5887" max="5888" width="2" style="1" customWidth="1"/>
    <col min="5889" max="5889" width="44.42578125" style="1" customWidth="1"/>
    <col min="5890" max="5890" width="10.42578125" style="1" customWidth="1"/>
    <col min="5891" max="5891" width="8.140625" style="1" customWidth="1"/>
    <col min="5892" max="5894" width="6.85546875" style="1" customWidth="1"/>
    <col min="5895" max="5895" width="10.42578125" style="1" customWidth="1"/>
    <col min="5896" max="6141" width="9.140625" style="1"/>
    <col min="6142" max="6142" width="2.28515625" style="1" customWidth="1"/>
    <col min="6143" max="6144" width="2" style="1" customWidth="1"/>
    <col min="6145" max="6145" width="44.42578125" style="1" customWidth="1"/>
    <col min="6146" max="6146" width="10.42578125" style="1" customWidth="1"/>
    <col min="6147" max="6147" width="8.140625" style="1" customWidth="1"/>
    <col min="6148" max="6150" width="6.85546875" style="1" customWidth="1"/>
    <col min="6151" max="6151" width="10.42578125" style="1" customWidth="1"/>
    <col min="6152" max="6397" width="9.140625" style="1"/>
    <col min="6398" max="6398" width="2.28515625" style="1" customWidth="1"/>
    <col min="6399" max="6400" width="2" style="1" customWidth="1"/>
    <col min="6401" max="6401" width="44.42578125" style="1" customWidth="1"/>
    <col min="6402" max="6402" width="10.42578125" style="1" customWidth="1"/>
    <col min="6403" max="6403" width="8.140625" style="1" customWidth="1"/>
    <col min="6404" max="6406" width="6.85546875" style="1" customWidth="1"/>
    <col min="6407" max="6407" width="10.42578125" style="1" customWidth="1"/>
    <col min="6408" max="6653" width="9.140625" style="1"/>
    <col min="6654" max="6654" width="2.28515625" style="1" customWidth="1"/>
    <col min="6655" max="6656" width="2" style="1" customWidth="1"/>
    <col min="6657" max="6657" width="44.42578125" style="1" customWidth="1"/>
    <col min="6658" max="6658" width="10.42578125" style="1" customWidth="1"/>
    <col min="6659" max="6659" width="8.140625" style="1" customWidth="1"/>
    <col min="6660" max="6662" width="6.85546875" style="1" customWidth="1"/>
    <col min="6663" max="6663" width="10.42578125" style="1" customWidth="1"/>
    <col min="6664" max="6909" width="9.140625" style="1"/>
    <col min="6910" max="6910" width="2.28515625" style="1" customWidth="1"/>
    <col min="6911" max="6912" width="2" style="1" customWidth="1"/>
    <col min="6913" max="6913" width="44.42578125" style="1" customWidth="1"/>
    <col min="6914" max="6914" width="10.42578125" style="1" customWidth="1"/>
    <col min="6915" max="6915" width="8.140625" style="1" customWidth="1"/>
    <col min="6916" max="6918" width="6.85546875" style="1" customWidth="1"/>
    <col min="6919" max="6919" width="10.42578125" style="1" customWidth="1"/>
    <col min="6920" max="7165" width="9.140625" style="1"/>
    <col min="7166" max="7166" width="2.28515625" style="1" customWidth="1"/>
    <col min="7167" max="7168" width="2" style="1" customWidth="1"/>
    <col min="7169" max="7169" width="44.42578125" style="1" customWidth="1"/>
    <col min="7170" max="7170" width="10.42578125" style="1" customWidth="1"/>
    <col min="7171" max="7171" width="8.140625" style="1" customWidth="1"/>
    <col min="7172" max="7174" width="6.85546875" style="1" customWidth="1"/>
    <col min="7175" max="7175" width="10.42578125" style="1" customWidth="1"/>
    <col min="7176" max="7421" width="9.140625" style="1"/>
    <col min="7422" max="7422" width="2.28515625" style="1" customWidth="1"/>
    <col min="7423" max="7424" width="2" style="1" customWidth="1"/>
    <col min="7425" max="7425" width="44.42578125" style="1" customWidth="1"/>
    <col min="7426" max="7426" width="10.42578125" style="1" customWidth="1"/>
    <col min="7427" max="7427" width="8.140625" style="1" customWidth="1"/>
    <col min="7428" max="7430" width="6.85546875" style="1" customWidth="1"/>
    <col min="7431" max="7431" width="10.42578125" style="1" customWidth="1"/>
    <col min="7432" max="7677" width="9.140625" style="1"/>
    <col min="7678" max="7678" width="2.28515625" style="1" customWidth="1"/>
    <col min="7679" max="7680" width="2" style="1" customWidth="1"/>
    <col min="7681" max="7681" width="44.42578125" style="1" customWidth="1"/>
    <col min="7682" max="7682" width="10.42578125" style="1" customWidth="1"/>
    <col min="7683" max="7683" width="8.140625" style="1" customWidth="1"/>
    <col min="7684" max="7686" width="6.85546875" style="1" customWidth="1"/>
    <col min="7687" max="7687" width="10.42578125" style="1" customWidth="1"/>
    <col min="7688" max="7933" width="9.140625" style="1"/>
    <col min="7934" max="7934" width="2.28515625" style="1" customWidth="1"/>
    <col min="7935" max="7936" width="2" style="1" customWidth="1"/>
    <col min="7937" max="7937" width="44.42578125" style="1" customWidth="1"/>
    <col min="7938" max="7938" width="10.42578125" style="1" customWidth="1"/>
    <col min="7939" max="7939" width="8.140625" style="1" customWidth="1"/>
    <col min="7940" max="7942" width="6.85546875" style="1" customWidth="1"/>
    <col min="7943" max="7943" width="10.42578125" style="1" customWidth="1"/>
    <col min="7944" max="8189" width="9.140625" style="1"/>
    <col min="8190" max="8190" width="2.28515625" style="1" customWidth="1"/>
    <col min="8191" max="8192" width="2" style="1" customWidth="1"/>
    <col min="8193" max="8193" width="44.42578125" style="1" customWidth="1"/>
    <col min="8194" max="8194" width="10.42578125" style="1" customWidth="1"/>
    <col min="8195" max="8195" width="8.140625" style="1" customWidth="1"/>
    <col min="8196" max="8198" width="6.85546875" style="1" customWidth="1"/>
    <col min="8199" max="8199" width="10.42578125" style="1" customWidth="1"/>
    <col min="8200" max="8445" width="9.140625" style="1"/>
    <col min="8446" max="8446" width="2.28515625" style="1" customWidth="1"/>
    <col min="8447" max="8448" width="2" style="1" customWidth="1"/>
    <col min="8449" max="8449" width="44.42578125" style="1" customWidth="1"/>
    <col min="8450" max="8450" width="10.42578125" style="1" customWidth="1"/>
    <col min="8451" max="8451" width="8.140625" style="1" customWidth="1"/>
    <col min="8452" max="8454" width="6.85546875" style="1" customWidth="1"/>
    <col min="8455" max="8455" width="10.42578125" style="1" customWidth="1"/>
    <col min="8456" max="8701" width="9.140625" style="1"/>
    <col min="8702" max="8702" width="2.28515625" style="1" customWidth="1"/>
    <col min="8703" max="8704" width="2" style="1" customWidth="1"/>
    <col min="8705" max="8705" width="44.42578125" style="1" customWidth="1"/>
    <col min="8706" max="8706" width="10.42578125" style="1" customWidth="1"/>
    <col min="8707" max="8707" width="8.140625" style="1" customWidth="1"/>
    <col min="8708" max="8710" width="6.85546875" style="1" customWidth="1"/>
    <col min="8711" max="8711" width="10.42578125" style="1" customWidth="1"/>
    <col min="8712" max="8957" width="9.140625" style="1"/>
    <col min="8958" max="8958" width="2.28515625" style="1" customWidth="1"/>
    <col min="8959" max="8960" width="2" style="1" customWidth="1"/>
    <col min="8961" max="8961" width="44.42578125" style="1" customWidth="1"/>
    <col min="8962" max="8962" width="10.42578125" style="1" customWidth="1"/>
    <col min="8963" max="8963" width="8.140625" style="1" customWidth="1"/>
    <col min="8964" max="8966" width="6.85546875" style="1" customWidth="1"/>
    <col min="8967" max="8967" width="10.42578125" style="1" customWidth="1"/>
    <col min="8968" max="9213" width="9.140625" style="1"/>
    <col min="9214" max="9214" width="2.28515625" style="1" customWidth="1"/>
    <col min="9215" max="9216" width="2" style="1" customWidth="1"/>
    <col min="9217" max="9217" width="44.42578125" style="1" customWidth="1"/>
    <col min="9218" max="9218" width="10.42578125" style="1" customWidth="1"/>
    <col min="9219" max="9219" width="8.140625" style="1" customWidth="1"/>
    <col min="9220" max="9222" width="6.85546875" style="1" customWidth="1"/>
    <col min="9223" max="9223" width="10.42578125" style="1" customWidth="1"/>
    <col min="9224" max="9469" width="9.140625" style="1"/>
    <col min="9470" max="9470" width="2.28515625" style="1" customWidth="1"/>
    <col min="9471" max="9472" width="2" style="1" customWidth="1"/>
    <col min="9473" max="9473" width="44.42578125" style="1" customWidth="1"/>
    <col min="9474" max="9474" width="10.42578125" style="1" customWidth="1"/>
    <col min="9475" max="9475" width="8.140625" style="1" customWidth="1"/>
    <col min="9476" max="9478" width="6.85546875" style="1" customWidth="1"/>
    <col min="9479" max="9479" width="10.42578125" style="1" customWidth="1"/>
    <col min="9480" max="9725" width="9.140625" style="1"/>
    <col min="9726" max="9726" width="2.28515625" style="1" customWidth="1"/>
    <col min="9727" max="9728" width="2" style="1" customWidth="1"/>
    <col min="9729" max="9729" width="44.42578125" style="1" customWidth="1"/>
    <col min="9730" max="9730" width="10.42578125" style="1" customWidth="1"/>
    <col min="9731" max="9731" width="8.140625" style="1" customWidth="1"/>
    <col min="9732" max="9734" width="6.85546875" style="1" customWidth="1"/>
    <col min="9735" max="9735" width="10.42578125" style="1" customWidth="1"/>
    <col min="9736" max="9981" width="9.140625" style="1"/>
    <col min="9982" max="9982" width="2.28515625" style="1" customWidth="1"/>
    <col min="9983" max="9984" width="2" style="1" customWidth="1"/>
    <col min="9985" max="9985" width="44.42578125" style="1" customWidth="1"/>
    <col min="9986" max="9986" width="10.42578125" style="1" customWidth="1"/>
    <col min="9987" max="9987" width="8.140625" style="1" customWidth="1"/>
    <col min="9988" max="9990" width="6.85546875" style="1" customWidth="1"/>
    <col min="9991" max="9991" width="10.42578125" style="1" customWidth="1"/>
    <col min="9992" max="10237" width="9.140625" style="1"/>
    <col min="10238" max="10238" width="2.28515625" style="1" customWidth="1"/>
    <col min="10239" max="10240" width="2" style="1" customWidth="1"/>
    <col min="10241" max="10241" width="44.42578125" style="1" customWidth="1"/>
    <col min="10242" max="10242" width="10.42578125" style="1" customWidth="1"/>
    <col min="10243" max="10243" width="8.140625" style="1" customWidth="1"/>
    <col min="10244" max="10246" width="6.85546875" style="1" customWidth="1"/>
    <col min="10247" max="10247" width="10.42578125" style="1" customWidth="1"/>
    <col min="10248" max="10493" width="9.140625" style="1"/>
    <col min="10494" max="10494" width="2.28515625" style="1" customWidth="1"/>
    <col min="10495" max="10496" width="2" style="1" customWidth="1"/>
    <col min="10497" max="10497" width="44.42578125" style="1" customWidth="1"/>
    <col min="10498" max="10498" width="10.42578125" style="1" customWidth="1"/>
    <col min="10499" max="10499" width="8.140625" style="1" customWidth="1"/>
    <col min="10500" max="10502" width="6.85546875" style="1" customWidth="1"/>
    <col min="10503" max="10503" width="10.42578125" style="1" customWidth="1"/>
    <col min="10504" max="10749" width="9.140625" style="1"/>
    <col min="10750" max="10750" width="2.28515625" style="1" customWidth="1"/>
    <col min="10751" max="10752" width="2" style="1" customWidth="1"/>
    <col min="10753" max="10753" width="44.42578125" style="1" customWidth="1"/>
    <col min="10754" max="10754" width="10.42578125" style="1" customWidth="1"/>
    <col min="10755" max="10755" width="8.140625" style="1" customWidth="1"/>
    <col min="10756" max="10758" width="6.85546875" style="1" customWidth="1"/>
    <col min="10759" max="10759" width="10.42578125" style="1" customWidth="1"/>
    <col min="10760" max="11005" width="9.140625" style="1"/>
    <col min="11006" max="11006" width="2.28515625" style="1" customWidth="1"/>
    <col min="11007" max="11008" width="2" style="1" customWidth="1"/>
    <col min="11009" max="11009" width="44.42578125" style="1" customWidth="1"/>
    <col min="11010" max="11010" width="10.42578125" style="1" customWidth="1"/>
    <col min="11011" max="11011" width="8.140625" style="1" customWidth="1"/>
    <col min="11012" max="11014" width="6.85546875" style="1" customWidth="1"/>
    <col min="11015" max="11015" width="10.42578125" style="1" customWidth="1"/>
    <col min="11016" max="11261" width="9.140625" style="1"/>
    <col min="11262" max="11262" width="2.28515625" style="1" customWidth="1"/>
    <col min="11263" max="11264" width="2" style="1" customWidth="1"/>
    <col min="11265" max="11265" width="44.42578125" style="1" customWidth="1"/>
    <col min="11266" max="11266" width="10.42578125" style="1" customWidth="1"/>
    <col min="11267" max="11267" width="8.140625" style="1" customWidth="1"/>
    <col min="11268" max="11270" width="6.85546875" style="1" customWidth="1"/>
    <col min="11271" max="11271" width="10.42578125" style="1" customWidth="1"/>
    <col min="11272" max="11517" width="9.140625" style="1"/>
    <col min="11518" max="11518" width="2.28515625" style="1" customWidth="1"/>
    <col min="11519" max="11520" width="2" style="1" customWidth="1"/>
    <col min="11521" max="11521" width="44.42578125" style="1" customWidth="1"/>
    <col min="11522" max="11522" width="10.42578125" style="1" customWidth="1"/>
    <col min="11523" max="11523" width="8.140625" style="1" customWidth="1"/>
    <col min="11524" max="11526" width="6.85546875" style="1" customWidth="1"/>
    <col min="11527" max="11527" width="10.42578125" style="1" customWidth="1"/>
    <col min="11528" max="11773" width="9.140625" style="1"/>
    <col min="11774" max="11774" width="2.28515625" style="1" customWidth="1"/>
    <col min="11775" max="11776" width="2" style="1" customWidth="1"/>
    <col min="11777" max="11777" width="44.42578125" style="1" customWidth="1"/>
    <col min="11778" max="11778" width="10.42578125" style="1" customWidth="1"/>
    <col min="11779" max="11779" width="8.140625" style="1" customWidth="1"/>
    <col min="11780" max="11782" width="6.85546875" style="1" customWidth="1"/>
    <col min="11783" max="11783" width="10.42578125" style="1" customWidth="1"/>
    <col min="11784" max="12029" width="9.140625" style="1"/>
    <col min="12030" max="12030" width="2.28515625" style="1" customWidth="1"/>
    <col min="12031" max="12032" width="2" style="1" customWidth="1"/>
    <col min="12033" max="12033" width="44.42578125" style="1" customWidth="1"/>
    <col min="12034" max="12034" width="10.42578125" style="1" customWidth="1"/>
    <col min="12035" max="12035" width="8.140625" style="1" customWidth="1"/>
    <col min="12036" max="12038" width="6.85546875" style="1" customWidth="1"/>
    <col min="12039" max="12039" width="10.42578125" style="1" customWidth="1"/>
    <col min="12040" max="12285" width="9.140625" style="1"/>
    <col min="12286" max="12286" width="2.28515625" style="1" customWidth="1"/>
    <col min="12287" max="12288" width="2" style="1" customWidth="1"/>
    <col min="12289" max="12289" width="44.42578125" style="1" customWidth="1"/>
    <col min="12290" max="12290" width="10.42578125" style="1" customWidth="1"/>
    <col min="12291" max="12291" width="8.140625" style="1" customWidth="1"/>
    <col min="12292" max="12294" width="6.85546875" style="1" customWidth="1"/>
    <col min="12295" max="12295" width="10.42578125" style="1" customWidth="1"/>
    <col min="12296" max="12541" width="9.140625" style="1"/>
    <col min="12542" max="12542" width="2.28515625" style="1" customWidth="1"/>
    <col min="12543" max="12544" width="2" style="1" customWidth="1"/>
    <col min="12545" max="12545" width="44.42578125" style="1" customWidth="1"/>
    <col min="12546" max="12546" width="10.42578125" style="1" customWidth="1"/>
    <col min="12547" max="12547" width="8.140625" style="1" customWidth="1"/>
    <col min="12548" max="12550" width="6.85546875" style="1" customWidth="1"/>
    <col min="12551" max="12551" width="10.42578125" style="1" customWidth="1"/>
    <col min="12552" max="12797" width="9.140625" style="1"/>
    <col min="12798" max="12798" width="2.28515625" style="1" customWidth="1"/>
    <col min="12799" max="12800" width="2" style="1" customWidth="1"/>
    <col min="12801" max="12801" width="44.42578125" style="1" customWidth="1"/>
    <col min="12802" max="12802" width="10.42578125" style="1" customWidth="1"/>
    <col min="12803" max="12803" width="8.140625" style="1" customWidth="1"/>
    <col min="12804" max="12806" width="6.85546875" style="1" customWidth="1"/>
    <col min="12807" max="12807" width="10.42578125" style="1" customWidth="1"/>
    <col min="12808" max="13053" width="9.140625" style="1"/>
    <col min="13054" max="13054" width="2.28515625" style="1" customWidth="1"/>
    <col min="13055" max="13056" width="2" style="1" customWidth="1"/>
    <col min="13057" max="13057" width="44.42578125" style="1" customWidth="1"/>
    <col min="13058" max="13058" width="10.42578125" style="1" customWidth="1"/>
    <col min="13059" max="13059" width="8.140625" style="1" customWidth="1"/>
    <col min="13060" max="13062" width="6.85546875" style="1" customWidth="1"/>
    <col min="13063" max="13063" width="10.42578125" style="1" customWidth="1"/>
    <col min="13064" max="13309" width="9.140625" style="1"/>
    <col min="13310" max="13310" width="2.28515625" style="1" customWidth="1"/>
    <col min="13311" max="13312" width="2" style="1" customWidth="1"/>
    <col min="13313" max="13313" width="44.42578125" style="1" customWidth="1"/>
    <col min="13314" max="13314" width="10.42578125" style="1" customWidth="1"/>
    <col min="13315" max="13315" width="8.140625" style="1" customWidth="1"/>
    <col min="13316" max="13318" width="6.85546875" style="1" customWidth="1"/>
    <col min="13319" max="13319" width="10.42578125" style="1" customWidth="1"/>
    <col min="13320" max="13565" width="9.140625" style="1"/>
    <col min="13566" max="13566" width="2.28515625" style="1" customWidth="1"/>
    <col min="13567" max="13568" width="2" style="1" customWidth="1"/>
    <col min="13569" max="13569" width="44.42578125" style="1" customWidth="1"/>
    <col min="13570" max="13570" width="10.42578125" style="1" customWidth="1"/>
    <col min="13571" max="13571" width="8.140625" style="1" customWidth="1"/>
    <col min="13572" max="13574" width="6.85546875" style="1" customWidth="1"/>
    <col min="13575" max="13575" width="10.42578125" style="1" customWidth="1"/>
    <col min="13576" max="13821" width="9.140625" style="1"/>
    <col min="13822" max="13822" width="2.28515625" style="1" customWidth="1"/>
    <col min="13823" max="13824" width="2" style="1" customWidth="1"/>
    <col min="13825" max="13825" width="44.42578125" style="1" customWidth="1"/>
    <col min="13826" max="13826" width="10.42578125" style="1" customWidth="1"/>
    <col min="13827" max="13827" width="8.140625" style="1" customWidth="1"/>
    <col min="13828" max="13830" width="6.85546875" style="1" customWidth="1"/>
    <col min="13831" max="13831" width="10.42578125" style="1" customWidth="1"/>
    <col min="13832" max="14077" width="9.140625" style="1"/>
    <col min="14078" max="14078" width="2.28515625" style="1" customWidth="1"/>
    <col min="14079" max="14080" width="2" style="1" customWidth="1"/>
    <col min="14081" max="14081" width="44.42578125" style="1" customWidth="1"/>
    <col min="14082" max="14082" width="10.42578125" style="1" customWidth="1"/>
    <col min="14083" max="14083" width="8.140625" style="1" customWidth="1"/>
    <col min="14084" max="14086" width="6.85546875" style="1" customWidth="1"/>
    <col min="14087" max="14087" width="10.42578125" style="1" customWidth="1"/>
    <col min="14088" max="14333" width="9.140625" style="1"/>
    <col min="14334" max="14334" width="2.28515625" style="1" customWidth="1"/>
    <col min="14335" max="14336" width="2" style="1" customWidth="1"/>
    <col min="14337" max="14337" width="44.42578125" style="1" customWidth="1"/>
    <col min="14338" max="14338" width="10.42578125" style="1" customWidth="1"/>
    <col min="14339" max="14339" width="8.140625" style="1" customWidth="1"/>
    <col min="14340" max="14342" width="6.85546875" style="1" customWidth="1"/>
    <col min="14343" max="14343" width="10.42578125" style="1" customWidth="1"/>
    <col min="14344" max="14589" width="9.140625" style="1"/>
    <col min="14590" max="14590" width="2.28515625" style="1" customWidth="1"/>
    <col min="14591" max="14592" width="2" style="1" customWidth="1"/>
    <col min="14593" max="14593" width="44.42578125" style="1" customWidth="1"/>
    <col min="14594" max="14594" width="10.42578125" style="1" customWidth="1"/>
    <col min="14595" max="14595" width="8.140625" style="1" customWidth="1"/>
    <col min="14596" max="14598" width="6.85546875" style="1" customWidth="1"/>
    <col min="14599" max="14599" width="10.42578125" style="1" customWidth="1"/>
    <col min="14600" max="14845" width="9.140625" style="1"/>
    <col min="14846" max="14846" width="2.28515625" style="1" customWidth="1"/>
    <col min="14847" max="14848" width="2" style="1" customWidth="1"/>
    <col min="14849" max="14849" width="44.42578125" style="1" customWidth="1"/>
    <col min="14850" max="14850" width="10.42578125" style="1" customWidth="1"/>
    <col min="14851" max="14851" width="8.140625" style="1" customWidth="1"/>
    <col min="14852" max="14854" width="6.85546875" style="1" customWidth="1"/>
    <col min="14855" max="14855" width="10.42578125" style="1" customWidth="1"/>
    <col min="14856" max="15101" width="9.140625" style="1"/>
    <col min="15102" max="15102" width="2.28515625" style="1" customWidth="1"/>
    <col min="15103" max="15104" width="2" style="1" customWidth="1"/>
    <col min="15105" max="15105" width="44.42578125" style="1" customWidth="1"/>
    <col min="15106" max="15106" width="10.42578125" style="1" customWidth="1"/>
    <col min="15107" max="15107" width="8.140625" style="1" customWidth="1"/>
    <col min="15108" max="15110" width="6.85546875" style="1" customWidth="1"/>
    <col min="15111" max="15111" width="10.42578125" style="1" customWidth="1"/>
    <col min="15112" max="15357" width="9.140625" style="1"/>
    <col min="15358" max="15358" width="2.28515625" style="1" customWidth="1"/>
    <col min="15359" max="15360" width="2" style="1" customWidth="1"/>
    <col min="15361" max="15361" width="44.42578125" style="1" customWidth="1"/>
    <col min="15362" max="15362" width="10.42578125" style="1" customWidth="1"/>
    <col min="15363" max="15363" width="8.140625" style="1" customWidth="1"/>
    <col min="15364" max="15366" width="6.85546875" style="1" customWidth="1"/>
    <col min="15367" max="15367" width="10.42578125" style="1" customWidth="1"/>
    <col min="15368" max="15613" width="9.140625" style="1"/>
    <col min="15614" max="15614" width="2.28515625" style="1" customWidth="1"/>
    <col min="15615" max="15616" width="2" style="1" customWidth="1"/>
    <col min="15617" max="15617" width="44.42578125" style="1" customWidth="1"/>
    <col min="15618" max="15618" width="10.42578125" style="1" customWidth="1"/>
    <col min="15619" max="15619" width="8.140625" style="1" customWidth="1"/>
    <col min="15620" max="15622" width="6.85546875" style="1" customWidth="1"/>
    <col min="15623" max="15623" width="10.42578125" style="1" customWidth="1"/>
    <col min="15624" max="15869" width="9.140625" style="1"/>
    <col min="15870" max="15870" width="2.28515625" style="1" customWidth="1"/>
    <col min="15871" max="15872" width="2" style="1" customWidth="1"/>
    <col min="15873" max="15873" width="44.42578125" style="1" customWidth="1"/>
    <col min="15874" max="15874" width="10.42578125" style="1" customWidth="1"/>
    <col min="15875" max="15875" width="8.140625" style="1" customWidth="1"/>
    <col min="15876" max="15878" width="6.85546875" style="1" customWidth="1"/>
    <col min="15879" max="15879" width="10.42578125" style="1" customWidth="1"/>
    <col min="15880" max="16125" width="9.140625" style="1"/>
    <col min="16126" max="16126" width="2.28515625" style="1" customWidth="1"/>
    <col min="16127" max="16128" width="2" style="1" customWidth="1"/>
    <col min="16129" max="16129" width="44.42578125" style="1" customWidth="1"/>
    <col min="16130" max="16130" width="10.42578125" style="1" customWidth="1"/>
    <col min="16131" max="16131" width="8.140625" style="1" customWidth="1"/>
    <col min="16132" max="16134" width="6.85546875" style="1" customWidth="1"/>
    <col min="16135" max="16135" width="10.42578125" style="1" customWidth="1"/>
    <col min="16136" max="16384" width="9.140625" style="1"/>
  </cols>
  <sheetData>
    <row r="1" spans="1:37" ht="15" customHeight="1" x14ac:dyDescent="0.25">
      <c r="C1" s="2"/>
      <c r="D1" s="2"/>
      <c r="E1" s="126" t="s">
        <v>0</v>
      </c>
      <c r="F1" s="126"/>
      <c r="G1" s="126"/>
      <c r="H1" s="126"/>
      <c r="I1" s="126"/>
      <c r="J1" s="126"/>
    </row>
    <row r="2" spans="1:37" ht="15" customHeight="1" x14ac:dyDescent="0.25">
      <c r="C2" s="4"/>
      <c r="D2" s="5"/>
      <c r="E2" s="127" t="s">
        <v>1</v>
      </c>
      <c r="F2" s="127"/>
      <c r="G2" s="127"/>
      <c r="H2" s="127"/>
      <c r="I2" s="127"/>
      <c r="J2" s="127"/>
    </row>
    <row r="3" spans="1:37" ht="15" customHeight="1" x14ac:dyDescent="0.25">
      <c r="C3" s="2"/>
      <c r="D3" s="2"/>
      <c r="E3" s="126" t="s">
        <v>2</v>
      </c>
      <c r="F3" s="126"/>
      <c r="G3" s="126"/>
      <c r="H3" s="126"/>
      <c r="I3" s="126"/>
      <c r="J3" s="126"/>
    </row>
    <row r="4" spans="1:37" ht="15" customHeight="1" x14ac:dyDescent="0.25">
      <c r="B4" s="6"/>
      <c r="C4" s="2"/>
      <c r="D4" s="2"/>
      <c r="E4" s="126" t="s">
        <v>213</v>
      </c>
      <c r="F4" s="126"/>
      <c r="G4" s="126"/>
      <c r="H4" s="126"/>
      <c r="I4" s="126"/>
      <c r="J4" s="126"/>
    </row>
    <row r="5" spans="1:37" ht="13.5" customHeight="1" x14ac:dyDescent="0.25">
      <c r="B5" s="117" t="s">
        <v>3</v>
      </c>
      <c r="C5" s="117"/>
      <c r="D5" s="117"/>
      <c r="E5" s="117"/>
      <c r="F5" s="117"/>
      <c r="G5" s="117"/>
      <c r="H5" s="117"/>
      <c r="I5" s="117"/>
      <c r="J5" s="117"/>
    </row>
    <row r="6" spans="1:37" ht="13.5" customHeight="1" x14ac:dyDescent="0.25">
      <c r="B6" s="117" t="s">
        <v>4</v>
      </c>
      <c r="C6" s="117"/>
      <c r="D6" s="117"/>
      <c r="E6" s="117"/>
      <c r="F6" s="117"/>
      <c r="G6" s="117"/>
      <c r="H6" s="117"/>
      <c r="I6" s="117"/>
      <c r="J6" s="117"/>
    </row>
    <row r="7" spans="1:37" ht="15.75" customHeight="1" x14ac:dyDescent="0.25">
      <c r="B7" s="117" t="s">
        <v>5</v>
      </c>
      <c r="C7" s="117"/>
      <c r="D7" s="117"/>
      <c r="E7" s="117"/>
      <c r="F7" s="117"/>
      <c r="G7" s="117"/>
      <c r="H7" s="117"/>
      <c r="I7" s="117"/>
      <c r="J7" s="117"/>
    </row>
    <row r="8" spans="1:37" ht="12.75" customHeight="1" x14ac:dyDescent="0.25">
      <c r="B8" s="118" t="s">
        <v>6</v>
      </c>
      <c r="C8" s="118"/>
      <c r="D8" s="118"/>
      <c r="E8" s="118"/>
      <c r="F8" s="118"/>
      <c r="G8" s="118"/>
      <c r="H8" s="118"/>
      <c r="I8" s="118"/>
      <c r="J8" s="118"/>
    </row>
    <row r="9" spans="1:37" s="10" customFormat="1" ht="13.5" customHeight="1" x14ac:dyDescent="0.2">
      <c r="A9" s="7" t="s">
        <v>214</v>
      </c>
      <c r="B9" s="7"/>
      <c r="C9" s="7"/>
      <c r="D9" s="7"/>
      <c r="E9" s="8"/>
      <c r="F9" s="9"/>
      <c r="G9" s="8"/>
      <c r="H9" s="8"/>
      <c r="I9" s="8"/>
    </row>
    <row r="10" spans="1:37" ht="14.25" customHeight="1" x14ac:dyDescent="0.25">
      <c r="A10" s="119" t="s">
        <v>7</v>
      </c>
      <c r="B10" s="119"/>
      <c r="C10" s="119"/>
      <c r="D10" s="120" t="s">
        <v>8</v>
      </c>
      <c r="E10" s="120" t="s">
        <v>9</v>
      </c>
      <c r="F10" s="121" t="s">
        <v>10</v>
      </c>
      <c r="G10" s="121" t="s">
        <v>11</v>
      </c>
      <c r="H10" s="122" t="s">
        <v>12</v>
      </c>
      <c r="I10" s="122" t="s">
        <v>13</v>
      </c>
      <c r="J10" s="125" t="s">
        <v>14</v>
      </c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</row>
    <row r="11" spans="1:37" ht="12.75" customHeight="1" x14ac:dyDescent="0.25">
      <c r="A11" s="119"/>
      <c r="B11" s="119"/>
      <c r="C11" s="119"/>
      <c r="D11" s="120"/>
      <c r="E11" s="120"/>
      <c r="F11" s="121"/>
      <c r="G11" s="121"/>
      <c r="H11" s="123"/>
      <c r="I11" s="123"/>
      <c r="J11" s="125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</row>
    <row r="12" spans="1:37" ht="57" customHeight="1" x14ac:dyDescent="0.25">
      <c r="A12" s="119"/>
      <c r="B12" s="119"/>
      <c r="C12" s="119"/>
      <c r="D12" s="120"/>
      <c r="E12" s="120"/>
      <c r="F12" s="121"/>
      <c r="G12" s="121"/>
      <c r="H12" s="124"/>
      <c r="I12" s="124"/>
      <c r="J12" s="125"/>
      <c r="K12" s="11"/>
      <c r="L12" s="13">
        <v>0.1</v>
      </c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</row>
    <row r="13" spans="1:37" s="17" customFormat="1" ht="10.5" customHeight="1" x14ac:dyDescent="0.2">
      <c r="A13" s="116">
        <v>1</v>
      </c>
      <c r="B13" s="116"/>
      <c r="C13" s="116"/>
      <c r="D13" s="14">
        <v>2</v>
      </c>
      <c r="E13" s="14">
        <v>3</v>
      </c>
      <c r="F13" s="15">
        <v>4</v>
      </c>
      <c r="G13" s="14">
        <v>5</v>
      </c>
      <c r="H13" s="14">
        <v>6</v>
      </c>
      <c r="I13" s="14">
        <v>7</v>
      </c>
      <c r="J13" s="15">
        <v>8</v>
      </c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</row>
    <row r="14" spans="1:37" ht="15" customHeight="1" x14ac:dyDescent="0.25">
      <c r="A14" s="111" t="s">
        <v>15</v>
      </c>
      <c r="B14" s="111"/>
      <c r="C14" s="111"/>
      <c r="D14" s="18" t="s">
        <v>16</v>
      </c>
      <c r="E14" s="19"/>
      <c r="F14" s="20"/>
      <c r="G14" s="21"/>
      <c r="H14" s="21"/>
      <c r="I14" s="21"/>
      <c r="J14" s="2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</row>
    <row r="15" spans="1:37" ht="15" customHeight="1" x14ac:dyDescent="0.25">
      <c r="A15" s="111" t="s">
        <v>17</v>
      </c>
      <c r="B15" s="111"/>
      <c r="C15" s="111"/>
      <c r="D15" s="18" t="s">
        <v>18</v>
      </c>
      <c r="E15" s="22" t="s">
        <v>19</v>
      </c>
      <c r="F15" s="20">
        <v>10.23</v>
      </c>
      <c r="G15" s="23">
        <v>1.24</v>
      </c>
      <c r="H15" s="24">
        <f>G15*$L$12</f>
        <v>0.124</v>
      </c>
      <c r="I15" s="24">
        <f>G15+H15</f>
        <v>1.3639999999999999</v>
      </c>
      <c r="J15" s="25">
        <f>F15+I15</f>
        <v>11.594000000000001</v>
      </c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</row>
    <row r="16" spans="1:37" ht="15" customHeight="1" x14ac:dyDescent="0.25">
      <c r="A16" s="111" t="s">
        <v>20</v>
      </c>
      <c r="B16" s="111"/>
      <c r="C16" s="111"/>
      <c r="D16" s="18" t="s">
        <v>21</v>
      </c>
      <c r="E16" s="22" t="s">
        <v>19</v>
      </c>
      <c r="F16" s="26">
        <v>2.06</v>
      </c>
      <c r="G16" s="26">
        <v>1.21</v>
      </c>
      <c r="H16" s="24">
        <f t="shared" ref="H16:H38" si="0">G16*$L$12</f>
        <v>0.121</v>
      </c>
      <c r="I16" s="24">
        <f t="shared" ref="I16:I38" si="1">G16+H16</f>
        <v>1.331</v>
      </c>
      <c r="J16" s="25">
        <f t="shared" ref="J16:J38" si="2">F16+I16</f>
        <v>3.391</v>
      </c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</row>
    <row r="17" spans="1:50" ht="16.5" customHeight="1" x14ac:dyDescent="0.25">
      <c r="A17" s="111" t="s">
        <v>22</v>
      </c>
      <c r="B17" s="111"/>
      <c r="C17" s="111"/>
      <c r="D17" s="18" t="s">
        <v>23</v>
      </c>
      <c r="E17" s="22" t="s">
        <v>19</v>
      </c>
      <c r="F17" s="26">
        <v>7.67</v>
      </c>
      <c r="G17" s="26">
        <v>1.27</v>
      </c>
      <c r="H17" s="24">
        <f t="shared" si="0"/>
        <v>0.127</v>
      </c>
      <c r="I17" s="24">
        <f t="shared" si="1"/>
        <v>1.397</v>
      </c>
      <c r="J17" s="25">
        <f t="shared" si="2"/>
        <v>9.0670000000000002</v>
      </c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</row>
    <row r="18" spans="1:50" ht="29.25" customHeight="1" x14ac:dyDescent="0.25">
      <c r="A18" s="111" t="s">
        <v>24</v>
      </c>
      <c r="B18" s="111"/>
      <c r="C18" s="111"/>
      <c r="D18" s="18" t="s">
        <v>25</v>
      </c>
      <c r="E18" s="22" t="s">
        <v>19</v>
      </c>
      <c r="F18" s="26">
        <v>15.34</v>
      </c>
      <c r="G18" s="26">
        <v>1.27</v>
      </c>
      <c r="H18" s="24">
        <f t="shared" si="0"/>
        <v>0.127</v>
      </c>
      <c r="I18" s="24">
        <f t="shared" si="1"/>
        <v>1.397</v>
      </c>
      <c r="J18" s="25">
        <f t="shared" si="2"/>
        <v>16.736999999999998</v>
      </c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</row>
    <row r="19" spans="1:50" ht="29.25" customHeight="1" x14ac:dyDescent="0.25">
      <c r="A19" s="111"/>
      <c r="B19" s="111"/>
      <c r="C19" s="111"/>
      <c r="D19" s="18" t="s">
        <v>26</v>
      </c>
      <c r="E19" s="22"/>
      <c r="F19" s="27"/>
      <c r="G19" s="26"/>
      <c r="H19" s="24"/>
      <c r="I19" s="24"/>
      <c r="J19" s="25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</row>
    <row r="20" spans="1:50" ht="28.5" customHeight="1" x14ac:dyDescent="0.25">
      <c r="A20" s="111" t="s">
        <v>27</v>
      </c>
      <c r="B20" s="111"/>
      <c r="C20" s="111"/>
      <c r="D20" s="18" t="s">
        <v>28</v>
      </c>
      <c r="E20" s="22" t="s">
        <v>19</v>
      </c>
      <c r="F20" s="26">
        <v>4.13</v>
      </c>
      <c r="G20" s="26">
        <v>0.93</v>
      </c>
      <c r="H20" s="24">
        <f t="shared" si="0"/>
        <v>9.3000000000000013E-2</v>
      </c>
      <c r="I20" s="24">
        <f t="shared" si="1"/>
        <v>1.0230000000000001</v>
      </c>
      <c r="J20" s="28">
        <f t="shared" si="2"/>
        <v>5.1530000000000005</v>
      </c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</row>
    <row r="21" spans="1:50" ht="27.75" customHeight="1" x14ac:dyDescent="0.25">
      <c r="A21" s="111" t="s">
        <v>29</v>
      </c>
      <c r="B21" s="111"/>
      <c r="C21" s="111"/>
      <c r="D21" s="18" t="s">
        <v>30</v>
      </c>
      <c r="E21" s="22" t="s">
        <v>19</v>
      </c>
      <c r="F21" s="26">
        <v>4.13</v>
      </c>
      <c r="G21" s="24">
        <v>1.46</v>
      </c>
      <c r="H21" s="24">
        <f t="shared" si="0"/>
        <v>0.14599999999999999</v>
      </c>
      <c r="I21" s="24">
        <f t="shared" si="1"/>
        <v>1.6059999999999999</v>
      </c>
      <c r="J21" s="28">
        <f t="shared" si="2"/>
        <v>5.7359999999999998</v>
      </c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</row>
    <row r="22" spans="1:50" ht="15" customHeight="1" x14ac:dyDescent="0.25">
      <c r="A22" s="111"/>
      <c r="B22" s="111"/>
      <c r="C22" s="111"/>
      <c r="D22" s="18" t="s">
        <v>31</v>
      </c>
      <c r="E22" s="22"/>
      <c r="F22" s="27">
        <f>F20+F21</f>
        <v>8.26</v>
      </c>
      <c r="G22" s="24">
        <f>G20+G21</f>
        <v>2.39</v>
      </c>
      <c r="H22" s="24">
        <f t="shared" si="0"/>
        <v>0.23900000000000002</v>
      </c>
      <c r="I22" s="24">
        <f t="shared" si="1"/>
        <v>2.629</v>
      </c>
      <c r="J22" s="25">
        <f t="shared" si="2"/>
        <v>10.888999999999999</v>
      </c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</row>
    <row r="23" spans="1:50" ht="15" customHeight="1" x14ac:dyDescent="0.25">
      <c r="A23" s="111" t="s">
        <v>32</v>
      </c>
      <c r="B23" s="111"/>
      <c r="C23" s="111"/>
      <c r="D23" s="18" t="s">
        <v>33</v>
      </c>
      <c r="E23" s="22" t="s">
        <v>19</v>
      </c>
      <c r="F23" s="27">
        <v>4.13</v>
      </c>
      <c r="G23" s="24">
        <v>1.24</v>
      </c>
      <c r="H23" s="24">
        <f t="shared" si="0"/>
        <v>0.124</v>
      </c>
      <c r="I23" s="24">
        <f t="shared" si="1"/>
        <v>1.3639999999999999</v>
      </c>
      <c r="J23" s="25">
        <f t="shared" si="2"/>
        <v>5.4939999999999998</v>
      </c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</row>
    <row r="24" spans="1:50" ht="15" customHeight="1" x14ac:dyDescent="0.25">
      <c r="A24" s="111" t="s">
        <v>34</v>
      </c>
      <c r="B24" s="111"/>
      <c r="C24" s="111"/>
      <c r="D24" s="18" t="s">
        <v>35</v>
      </c>
      <c r="E24" s="22" t="s">
        <v>19</v>
      </c>
      <c r="F24" s="27">
        <v>6.19</v>
      </c>
      <c r="G24" s="24">
        <v>1.24</v>
      </c>
      <c r="H24" s="24">
        <f t="shared" si="0"/>
        <v>0.124</v>
      </c>
      <c r="I24" s="24">
        <f t="shared" si="1"/>
        <v>1.3639999999999999</v>
      </c>
      <c r="J24" s="25">
        <f t="shared" si="2"/>
        <v>7.5540000000000003</v>
      </c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</row>
    <row r="25" spans="1:50" ht="43.5" customHeight="1" x14ac:dyDescent="0.25">
      <c r="A25" s="111"/>
      <c r="B25" s="111"/>
      <c r="C25" s="111"/>
      <c r="D25" s="114" t="s">
        <v>36</v>
      </c>
      <c r="E25" s="115"/>
      <c r="F25" s="27"/>
      <c r="G25" s="24"/>
      <c r="H25" s="24"/>
      <c r="I25" s="24"/>
      <c r="J25" s="25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</row>
    <row r="26" spans="1:50" ht="15" customHeight="1" x14ac:dyDescent="0.25">
      <c r="A26" s="111" t="s">
        <v>37</v>
      </c>
      <c r="B26" s="111"/>
      <c r="C26" s="111"/>
      <c r="D26" s="18" t="s">
        <v>38</v>
      </c>
      <c r="E26" s="22" t="s">
        <v>19</v>
      </c>
      <c r="F26" s="27">
        <v>6.19</v>
      </c>
      <c r="G26" s="24">
        <v>1.27</v>
      </c>
      <c r="H26" s="24">
        <f t="shared" si="0"/>
        <v>0.127</v>
      </c>
      <c r="I26" s="24">
        <f t="shared" si="1"/>
        <v>1.397</v>
      </c>
      <c r="J26" s="28">
        <f t="shared" si="2"/>
        <v>7.5870000000000006</v>
      </c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</row>
    <row r="27" spans="1:50" ht="15" customHeight="1" x14ac:dyDescent="0.25">
      <c r="A27" s="111" t="s">
        <v>39</v>
      </c>
      <c r="B27" s="111"/>
      <c r="C27" s="111"/>
      <c r="D27" s="18" t="s">
        <v>40</v>
      </c>
      <c r="E27" s="22" t="s">
        <v>19</v>
      </c>
      <c r="F27" s="27">
        <v>3.1</v>
      </c>
      <c r="G27" s="24">
        <v>0.27</v>
      </c>
      <c r="H27" s="24">
        <f t="shared" si="0"/>
        <v>2.7000000000000003E-2</v>
      </c>
      <c r="I27" s="24">
        <f t="shared" si="1"/>
        <v>0.29700000000000004</v>
      </c>
      <c r="J27" s="28">
        <f t="shared" si="2"/>
        <v>3.3970000000000002</v>
      </c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</row>
    <row r="28" spans="1:50" ht="15" customHeight="1" x14ac:dyDescent="0.25">
      <c r="A28" s="111" t="s">
        <v>41</v>
      </c>
      <c r="B28" s="111"/>
      <c r="C28" s="111"/>
      <c r="D28" s="18" t="s">
        <v>42</v>
      </c>
      <c r="E28" s="29" t="s">
        <v>19</v>
      </c>
      <c r="F28" s="26">
        <v>5.16</v>
      </c>
      <c r="G28" s="24">
        <v>0.81</v>
      </c>
      <c r="H28" s="24">
        <f t="shared" si="0"/>
        <v>8.1000000000000016E-2</v>
      </c>
      <c r="I28" s="24">
        <f t="shared" si="1"/>
        <v>0.89100000000000001</v>
      </c>
      <c r="J28" s="28">
        <f t="shared" si="2"/>
        <v>6.0510000000000002</v>
      </c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</row>
    <row r="29" spans="1:50" ht="15" customHeight="1" x14ac:dyDescent="0.25">
      <c r="A29" s="111"/>
      <c r="B29" s="111"/>
      <c r="C29" s="111"/>
      <c r="D29" s="18" t="s">
        <v>31</v>
      </c>
      <c r="E29" s="22"/>
      <c r="F29" s="27">
        <f>F26+F27+F28</f>
        <v>14.450000000000001</v>
      </c>
      <c r="G29" s="24">
        <f>G26+G27+G28</f>
        <v>2.35</v>
      </c>
      <c r="H29" s="24">
        <f t="shared" si="0"/>
        <v>0.23500000000000001</v>
      </c>
      <c r="I29" s="24">
        <f t="shared" si="1"/>
        <v>2.585</v>
      </c>
      <c r="J29" s="25">
        <f t="shared" si="2"/>
        <v>17.035</v>
      </c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</row>
    <row r="30" spans="1:50" ht="40.5" customHeight="1" x14ac:dyDescent="0.25">
      <c r="A30" s="111" t="s">
        <v>43</v>
      </c>
      <c r="B30" s="111"/>
      <c r="C30" s="111"/>
      <c r="D30" s="30" t="s">
        <v>44</v>
      </c>
      <c r="E30" s="29" t="s">
        <v>19</v>
      </c>
      <c r="F30" s="26">
        <v>10.32</v>
      </c>
      <c r="G30" s="24">
        <v>1.27</v>
      </c>
      <c r="H30" s="24">
        <f t="shared" si="0"/>
        <v>0.127</v>
      </c>
      <c r="I30" s="24">
        <f t="shared" si="1"/>
        <v>1.397</v>
      </c>
      <c r="J30" s="25">
        <f t="shared" si="2"/>
        <v>11.717000000000001</v>
      </c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</row>
    <row r="31" spans="1:50" ht="15" customHeight="1" x14ac:dyDescent="0.25">
      <c r="A31" s="111" t="s">
        <v>45</v>
      </c>
      <c r="B31" s="111"/>
      <c r="C31" s="111"/>
      <c r="D31" s="31" t="s">
        <v>46</v>
      </c>
      <c r="E31" s="29" t="s">
        <v>19</v>
      </c>
      <c r="F31" s="26">
        <v>25.57</v>
      </c>
      <c r="G31" s="24">
        <v>1.27</v>
      </c>
      <c r="H31" s="24">
        <f t="shared" si="0"/>
        <v>0.127</v>
      </c>
      <c r="I31" s="24">
        <f t="shared" si="1"/>
        <v>1.397</v>
      </c>
      <c r="J31" s="25">
        <f t="shared" si="2"/>
        <v>26.966999999999999</v>
      </c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</row>
    <row r="32" spans="1:50" ht="28.5" customHeight="1" x14ac:dyDescent="0.25">
      <c r="A32" s="111" t="s">
        <v>47</v>
      </c>
      <c r="B32" s="111"/>
      <c r="C32" s="111"/>
      <c r="D32" s="32" t="s">
        <v>48</v>
      </c>
      <c r="E32" s="29" t="s">
        <v>19</v>
      </c>
      <c r="F32" s="26">
        <v>10.23</v>
      </c>
      <c r="G32" s="24">
        <v>1.24</v>
      </c>
      <c r="H32" s="24">
        <f t="shared" si="0"/>
        <v>0.124</v>
      </c>
      <c r="I32" s="24">
        <f t="shared" si="1"/>
        <v>1.3639999999999999</v>
      </c>
      <c r="J32" s="25">
        <f t="shared" si="2"/>
        <v>11.594000000000001</v>
      </c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</row>
    <row r="33" spans="1:37" ht="29.25" customHeight="1" x14ac:dyDescent="0.25">
      <c r="A33" s="111" t="s">
        <v>49</v>
      </c>
      <c r="B33" s="111"/>
      <c r="C33" s="111"/>
      <c r="D33" s="18" t="s">
        <v>50</v>
      </c>
      <c r="E33" s="22" t="s">
        <v>19</v>
      </c>
      <c r="F33" s="26">
        <v>5.16</v>
      </c>
      <c r="G33" s="24">
        <v>1.25</v>
      </c>
      <c r="H33" s="24">
        <f t="shared" si="0"/>
        <v>0.125</v>
      </c>
      <c r="I33" s="24">
        <f t="shared" si="1"/>
        <v>1.375</v>
      </c>
      <c r="J33" s="25">
        <f t="shared" si="2"/>
        <v>6.5350000000000001</v>
      </c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</row>
    <row r="34" spans="1:37" ht="15" customHeight="1" x14ac:dyDescent="0.25">
      <c r="A34" s="111" t="s">
        <v>51</v>
      </c>
      <c r="B34" s="111"/>
      <c r="C34" s="111"/>
      <c r="D34" s="18" t="s">
        <v>52</v>
      </c>
      <c r="E34" s="22" t="s">
        <v>19</v>
      </c>
      <c r="F34" s="27">
        <v>2.06</v>
      </c>
      <c r="G34" s="24">
        <v>1.22</v>
      </c>
      <c r="H34" s="24">
        <f t="shared" si="0"/>
        <v>0.122</v>
      </c>
      <c r="I34" s="24">
        <f t="shared" si="1"/>
        <v>1.3420000000000001</v>
      </c>
      <c r="J34" s="25">
        <f t="shared" si="2"/>
        <v>3.4020000000000001</v>
      </c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</row>
    <row r="35" spans="1:37" ht="15" customHeight="1" x14ac:dyDescent="0.25">
      <c r="A35" s="111" t="s">
        <v>53</v>
      </c>
      <c r="B35" s="111"/>
      <c r="C35" s="111"/>
      <c r="D35" s="18" t="s">
        <v>54</v>
      </c>
      <c r="E35" s="22" t="s">
        <v>19</v>
      </c>
      <c r="F35" s="27">
        <v>4.13</v>
      </c>
      <c r="G35" s="24">
        <v>1.22</v>
      </c>
      <c r="H35" s="24">
        <f t="shared" si="0"/>
        <v>0.122</v>
      </c>
      <c r="I35" s="24">
        <f t="shared" si="1"/>
        <v>1.3420000000000001</v>
      </c>
      <c r="J35" s="25">
        <f t="shared" si="2"/>
        <v>5.4719999999999995</v>
      </c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</row>
    <row r="36" spans="1:37" ht="15" customHeight="1" x14ac:dyDescent="0.25">
      <c r="A36" s="111" t="s">
        <v>55</v>
      </c>
      <c r="B36" s="111"/>
      <c r="C36" s="111"/>
      <c r="D36" s="18" t="s">
        <v>56</v>
      </c>
      <c r="E36" s="22" t="s">
        <v>19</v>
      </c>
      <c r="F36" s="27">
        <v>10.23</v>
      </c>
      <c r="G36" s="24">
        <v>1.24</v>
      </c>
      <c r="H36" s="24">
        <f t="shared" si="0"/>
        <v>0.124</v>
      </c>
      <c r="I36" s="24">
        <f t="shared" si="1"/>
        <v>1.3639999999999999</v>
      </c>
      <c r="J36" s="25">
        <f t="shared" si="2"/>
        <v>11.594000000000001</v>
      </c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</row>
    <row r="37" spans="1:37" ht="27.75" customHeight="1" x14ac:dyDescent="0.25">
      <c r="A37" s="111" t="s">
        <v>57</v>
      </c>
      <c r="B37" s="111"/>
      <c r="C37" s="111"/>
      <c r="D37" s="30" t="s">
        <v>58</v>
      </c>
      <c r="E37" s="22" t="s">
        <v>19</v>
      </c>
      <c r="F37" s="27">
        <v>23.01</v>
      </c>
      <c r="G37" s="24">
        <v>1.27</v>
      </c>
      <c r="H37" s="24">
        <f t="shared" si="0"/>
        <v>0.127</v>
      </c>
      <c r="I37" s="24">
        <f t="shared" si="1"/>
        <v>1.397</v>
      </c>
      <c r="J37" s="25">
        <f t="shared" si="2"/>
        <v>24.407</v>
      </c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</row>
    <row r="38" spans="1:37" ht="29.25" customHeight="1" x14ac:dyDescent="0.25">
      <c r="A38" s="111"/>
      <c r="B38" s="111"/>
      <c r="C38" s="111"/>
      <c r="D38" s="18" t="s">
        <v>59</v>
      </c>
      <c r="E38" s="22" t="s">
        <v>19</v>
      </c>
      <c r="F38" s="26">
        <v>2.25</v>
      </c>
      <c r="G38" s="24">
        <v>0.22</v>
      </c>
      <c r="H38" s="24">
        <f t="shared" si="0"/>
        <v>2.2000000000000002E-2</v>
      </c>
      <c r="I38" s="24">
        <f t="shared" si="1"/>
        <v>0.24199999999999999</v>
      </c>
      <c r="J38" s="25">
        <f t="shared" si="2"/>
        <v>2.492</v>
      </c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</row>
    <row r="39" spans="1:37" ht="20.25" customHeight="1" x14ac:dyDescent="0.25">
      <c r="C39" s="11"/>
      <c r="D39" s="11" t="s">
        <v>60</v>
      </c>
      <c r="E39" s="113" t="s">
        <v>61</v>
      </c>
      <c r="F39" s="113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</row>
    <row r="40" spans="1:37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</row>
    <row r="41" spans="1:37" ht="19.5" customHeight="1" x14ac:dyDescent="0.25">
      <c r="C41" s="11"/>
      <c r="D41" s="11" t="s">
        <v>62</v>
      </c>
      <c r="E41" s="4" t="s">
        <v>63</v>
      </c>
      <c r="F41" s="4"/>
      <c r="G41" s="4"/>
      <c r="H41" s="4"/>
      <c r="I41" s="4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</row>
    <row r="42" spans="1:37" x14ac:dyDescent="0.25"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</row>
    <row r="43" spans="1:37" x14ac:dyDescent="0.25">
      <c r="C43" s="11"/>
      <c r="D43" s="11"/>
      <c r="E43" s="11"/>
      <c r="F43" s="11"/>
      <c r="G43" s="11"/>
      <c r="H43" s="11"/>
      <c r="I43" s="11"/>
      <c r="J43" s="12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</row>
    <row r="44" spans="1:37" x14ac:dyDescent="0.25"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</row>
    <row r="45" spans="1:37" x14ac:dyDescent="0.25"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</row>
    <row r="46" spans="1:37" x14ac:dyDescent="0.25"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</row>
    <row r="47" spans="1:37" x14ac:dyDescent="0.25"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</row>
    <row r="48" spans="1:37" x14ac:dyDescent="0.25"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</row>
    <row r="49" spans="3:37" x14ac:dyDescent="0.25"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</row>
    <row r="50" spans="3:37" x14ac:dyDescent="0.25"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</row>
    <row r="51" spans="3:37" x14ac:dyDescent="0.25"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</row>
    <row r="52" spans="3:37" x14ac:dyDescent="0.25"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</row>
    <row r="53" spans="3:37" x14ac:dyDescent="0.25"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</row>
    <row r="54" spans="3:37" x14ac:dyDescent="0.25"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</row>
    <row r="55" spans="3:37" x14ac:dyDescent="0.25"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</row>
    <row r="56" spans="3:37" x14ac:dyDescent="0.25"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</row>
    <row r="57" spans="3:37" x14ac:dyDescent="0.25"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</row>
    <row r="58" spans="3:37" x14ac:dyDescent="0.25"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</row>
    <row r="59" spans="3:37" x14ac:dyDescent="0.25"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</row>
    <row r="60" spans="3:37" x14ac:dyDescent="0.25"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</row>
    <row r="61" spans="3:37" x14ac:dyDescent="0.25"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</row>
    <row r="62" spans="3:37" x14ac:dyDescent="0.25"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</row>
    <row r="63" spans="3:37" x14ac:dyDescent="0.25"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</row>
    <row r="64" spans="3:37" x14ac:dyDescent="0.25"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</row>
    <row r="65" spans="3:37" x14ac:dyDescent="0.25"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</row>
    <row r="66" spans="3:37" x14ac:dyDescent="0.25"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</row>
    <row r="67" spans="3:37" x14ac:dyDescent="0.25">
      <c r="C67" s="11"/>
      <c r="D67" s="11"/>
      <c r="E67" s="11"/>
      <c r="F67" s="11"/>
    </row>
    <row r="68" spans="3:37" x14ac:dyDescent="0.25">
      <c r="C68" s="11"/>
      <c r="D68" s="11"/>
      <c r="E68" s="11"/>
      <c r="F68" s="11"/>
    </row>
    <row r="69" spans="3:37" x14ac:dyDescent="0.25">
      <c r="C69" s="11"/>
      <c r="D69" s="11"/>
      <c r="E69" s="11"/>
    </row>
    <row r="70" spans="3:37" x14ac:dyDescent="0.25">
      <c r="C70" s="11"/>
    </row>
    <row r="71" spans="3:37" x14ac:dyDescent="0.25">
      <c r="C71" s="11"/>
    </row>
    <row r="72" spans="3:37" x14ac:dyDescent="0.25">
      <c r="C72" s="11"/>
    </row>
  </sheetData>
  <mergeCells count="44">
    <mergeCell ref="B6:J6"/>
    <mergeCell ref="E1:J1"/>
    <mergeCell ref="E2:J2"/>
    <mergeCell ref="E3:J3"/>
    <mergeCell ref="E4:J4"/>
    <mergeCell ref="B5:J5"/>
    <mergeCell ref="B7:J7"/>
    <mergeCell ref="B8:J8"/>
    <mergeCell ref="A10:C12"/>
    <mergeCell ref="D10:D12"/>
    <mergeCell ref="E10:E12"/>
    <mergeCell ref="F10:F12"/>
    <mergeCell ref="G10:G12"/>
    <mergeCell ref="H10:H12"/>
    <mergeCell ref="I10:I12"/>
    <mergeCell ref="J10:J12"/>
    <mergeCell ref="A24:C24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35:C35"/>
    <mergeCell ref="A25:C25"/>
    <mergeCell ref="D25:E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6:C36"/>
    <mergeCell ref="A37:C37"/>
    <mergeCell ref="A38:C38"/>
    <mergeCell ref="E39:F39"/>
  </mergeCells>
  <pageMargins left="0.31496062992125984" right="0.31496062992125984" top="0.74803149606299213" bottom="0.74803149606299213" header="0.31496062992125984" footer="0.31496062992125984"/>
  <pageSetup paperSize="9" scale="94" fitToWidth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I50"/>
  <sheetViews>
    <sheetView topLeftCell="A4" workbookViewId="0">
      <selection activeCell="A11" sqref="A11:B12"/>
    </sheetView>
  </sheetViews>
  <sheetFormatPr defaultRowHeight="15" x14ac:dyDescent="0.25"/>
  <cols>
    <col min="1" max="2" width="3.140625" style="33" customWidth="1"/>
    <col min="3" max="3" width="46.140625" style="33" customWidth="1"/>
    <col min="4" max="4" width="14.7109375" style="33" customWidth="1"/>
    <col min="5" max="5" width="21.42578125" style="33" customWidth="1"/>
    <col min="6" max="256" width="9.140625" style="33"/>
    <col min="257" max="258" width="3.140625" style="33" customWidth="1"/>
    <col min="259" max="259" width="46.140625" style="33" customWidth="1"/>
    <col min="260" max="260" width="14.7109375" style="33" customWidth="1"/>
    <col min="261" max="261" width="21.42578125" style="33" customWidth="1"/>
    <col min="262" max="512" width="9.140625" style="33"/>
    <col min="513" max="514" width="3.140625" style="33" customWidth="1"/>
    <col min="515" max="515" width="46.140625" style="33" customWidth="1"/>
    <col min="516" max="516" width="14.7109375" style="33" customWidth="1"/>
    <col min="517" max="517" width="21.42578125" style="33" customWidth="1"/>
    <col min="518" max="768" width="9.140625" style="33"/>
    <col min="769" max="770" width="3.140625" style="33" customWidth="1"/>
    <col min="771" max="771" width="46.140625" style="33" customWidth="1"/>
    <col min="772" max="772" width="14.7109375" style="33" customWidth="1"/>
    <col min="773" max="773" width="21.42578125" style="33" customWidth="1"/>
    <col min="774" max="1024" width="9.140625" style="33"/>
    <col min="1025" max="1026" width="3.140625" style="33" customWidth="1"/>
    <col min="1027" max="1027" width="46.140625" style="33" customWidth="1"/>
    <col min="1028" max="1028" width="14.7109375" style="33" customWidth="1"/>
    <col min="1029" max="1029" width="21.42578125" style="33" customWidth="1"/>
    <col min="1030" max="1280" width="9.140625" style="33"/>
    <col min="1281" max="1282" width="3.140625" style="33" customWidth="1"/>
    <col min="1283" max="1283" width="46.140625" style="33" customWidth="1"/>
    <col min="1284" max="1284" width="14.7109375" style="33" customWidth="1"/>
    <col min="1285" max="1285" width="21.42578125" style="33" customWidth="1"/>
    <col min="1286" max="1536" width="9.140625" style="33"/>
    <col min="1537" max="1538" width="3.140625" style="33" customWidth="1"/>
    <col min="1539" max="1539" width="46.140625" style="33" customWidth="1"/>
    <col min="1540" max="1540" width="14.7109375" style="33" customWidth="1"/>
    <col min="1541" max="1541" width="21.42578125" style="33" customWidth="1"/>
    <col min="1542" max="1792" width="9.140625" style="33"/>
    <col min="1793" max="1794" width="3.140625" style="33" customWidth="1"/>
    <col min="1795" max="1795" width="46.140625" style="33" customWidth="1"/>
    <col min="1796" max="1796" width="14.7109375" style="33" customWidth="1"/>
    <col min="1797" max="1797" width="21.42578125" style="33" customWidth="1"/>
    <col min="1798" max="2048" width="9.140625" style="33"/>
    <col min="2049" max="2050" width="3.140625" style="33" customWidth="1"/>
    <col min="2051" max="2051" width="46.140625" style="33" customWidth="1"/>
    <col min="2052" max="2052" width="14.7109375" style="33" customWidth="1"/>
    <col min="2053" max="2053" width="21.42578125" style="33" customWidth="1"/>
    <col min="2054" max="2304" width="9.140625" style="33"/>
    <col min="2305" max="2306" width="3.140625" style="33" customWidth="1"/>
    <col min="2307" max="2307" width="46.140625" style="33" customWidth="1"/>
    <col min="2308" max="2308" width="14.7109375" style="33" customWidth="1"/>
    <col min="2309" max="2309" width="21.42578125" style="33" customWidth="1"/>
    <col min="2310" max="2560" width="9.140625" style="33"/>
    <col min="2561" max="2562" width="3.140625" style="33" customWidth="1"/>
    <col min="2563" max="2563" width="46.140625" style="33" customWidth="1"/>
    <col min="2564" max="2564" width="14.7109375" style="33" customWidth="1"/>
    <col min="2565" max="2565" width="21.42578125" style="33" customWidth="1"/>
    <col min="2566" max="2816" width="9.140625" style="33"/>
    <col min="2817" max="2818" width="3.140625" style="33" customWidth="1"/>
    <col min="2819" max="2819" width="46.140625" style="33" customWidth="1"/>
    <col min="2820" max="2820" width="14.7109375" style="33" customWidth="1"/>
    <col min="2821" max="2821" width="21.42578125" style="33" customWidth="1"/>
    <col min="2822" max="3072" width="9.140625" style="33"/>
    <col min="3073" max="3074" width="3.140625" style="33" customWidth="1"/>
    <col min="3075" max="3075" width="46.140625" style="33" customWidth="1"/>
    <col min="3076" max="3076" width="14.7109375" style="33" customWidth="1"/>
    <col min="3077" max="3077" width="21.42578125" style="33" customWidth="1"/>
    <col min="3078" max="3328" width="9.140625" style="33"/>
    <col min="3329" max="3330" width="3.140625" style="33" customWidth="1"/>
    <col min="3331" max="3331" width="46.140625" style="33" customWidth="1"/>
    <col min="3332" max="3332" width="14.7109375" style="33" customWidth="1"/>
    <col min="3333" max="3333" width="21.42578125" style="33" customWidth="1"/>
    <col min="3334" max="3584" width="9.140625" style="33"/>
    <col min="3585" max="3586" width="3.140625" style="33" customWidth="1"/>
    <col min="3587" max="3587" width="46.140625" style="33" customWidth="1"/>
    <col min="3588" max="3588" width="14.7109375" style="33" customWidth="1"/>
    <col min="3589" max="3589" width="21.42578125" style="33" customWidth="1"/>
    <col min="3590" max="3840" width="9.140625" style="33"/>
    <col min="3841" max="3842" width="3.140625" style="33" customWidth="1"/>
    <col min="3843" max="3843" width="46.140625" style="33" customWidth="1"/>
    <col min="3844" max="3844" width="14.7109375" style="33" customWidth="1"/>
    <col min="3845" max="3845" width="21.42578125" style="33" customWidth="1"/>
    <col min="3846" max="4096" width="9.140625" style="33"/>
    <col min="4097" max="4098" width="3.140625" style="33" customWidth="1"/>
    <col min="4099" max="4099" width="46.140625" style="33" customWidth="1"/>
    <col min="4100" max="4100" width="14.7109375" style="33" customWidth="1"/>
    <col min="4101" max="4101" width="21.42578125" style="33" customWidth="1"/>
    <col min="4102" max="4352" width="9.140625" style="33"/>
    <col min="4353" max="4354" width="3.140625" style="33" customWidth="1"/>
    <col min="4355" max="4355" width="46.140625" style="33" customWidth="1"/>
    <col min="4356" max="4356" width="14.7109375" style="33" customWidth="1"/>
    <col min="4357" max="4357" width="21.42578125" style="33" customWidth="1"/>
    <col min="4358" max="4608" width="9.140625" style="33"/>
    <col min="4609" max="4610" width="3.140625" style="33" customWidth="1"/>
    <col min="4611" max="4611" width="46.140625" style="33" customWidth="1"/>
    <col min="4612" max="4612" width="14.7109375" style="33" customWidth="1"/>
    <col min="4613" max="4613" width="21.42578125" style="33" customWidth="1"/>
    <col min="4614" max="4864" width="9.140625" style="33"/>
    <col min="4865" max="4866" width="3.140625" style="33" customWidth="1"/>
    <col min="4867" max="4867" width="46.140625" style="33" customWidth="1"/>
    <col min="4868" max="4868" width="14.7109375" style="33" customWidth="1"/>
    <col min="4869" max="4869" width="21.42578125" style="33" customWidth="1"/>
    <col min="4870" max="5120" width="9.140625" style="33"/>
    <col min="5121" max="5122" width="3.140625" style="33" customWidth="1"/>
    <col min="5123" max="5123" width="46.140625" style="33" customWidth="1"/>
    <col min="5124" max="5124" width="14.7109375" style="33" customWidth="1"/>
    <col min="5125" max="5125" width="21.42578125" style="33" customWidth="1"/>
    <col min="5126" max="5376" width="9.140625" style="33"/>
    <col min="5377" max="5378" width="3.140625" style="33" customWidth="1"/>
    <col min="5379" max="5379" width="46.140625" style="33" customWidth="1"/>
    <col min="5380" max="5380" width="14.7109375" style="33" customWidth="1"/>
    <col min="5381" max="5381" width="21.42578125" style="33" customWidth="1"/>
    <col min="5382" max="5632" width="9.140625" style="33"/>
    <col min="5633" max="5634" width="3.140625" style="33" customWidth="1"/>
    <col min="5635" max="5635" width="46.140625" style="33" customWidth="1"/>
    <col min="5636" max="5636" width="14.7109375" style="33" customWidth="1"/>
    <col min="5637" max="5637" width="21.42578125" style="33" customWidth="1"/>
    <col min="5638" max="5888" width="9.140625" style="33"/>
    <col min="5889" max="5890" width="3.140625" style="33" customWidth="1"/>
    <col min="5891" max="5891" width="46.140625" style="33" customWidth="1"/>
    <col min="5892" max="5892" width="14.7109375" style="33" customWidth="1"/>
    <col min="5893" max="5893" width="21.42578125" style="33" customWidth="1"/>
    <col min="5894" max="6144" width="9.140625" style="33"/>
    <col min="6145" max="6146" width="3.140625" style="33" customWidth="1"/>
    <col min="6147" max="6147" width="46.140625" style="33" customWidth="1"/>
    <col min="6148" max="6148" width="14.7109375" style="33" customWidth="1"/>
    <col min="6149" max="6149" width="21.42578125" style="33" customWidth="1"/>
    <col min="6150" max="6400" width="9.140625" style="33"/>
    <col min="6401" max="6402" width="3.140625" style="33" customWidth="1"/>
    <col min="6403" max="6403" width="46.140625" style="33" customWidth="1"/>
    <col min="6404" max="6404" width="14.7109375" style="33" customWidth="1"/>
    <col min="6405" max="6405" width="21.42578125" style="33" customWidth="1"/>
    <col min="6406" max="6656" width="9.140625" style="33"/>
    <col min="6657" max="6658" width="3.140625" style="33" customWidth="1"/>
    <col min="6659" max="6659" width="46.140625" style="33" customWidth="1"/>
    <col min="6660" max="6660" width="14.7109375" style="33" customWidth="1"/>
    <col min="6661" max="6661" width="21.42578125" style="33" customWidth="1"/>
    <col min="6662" max="6912" width="9.140625" style="33"/>
    <col min="6913" max="6914" width="3.140625" style="33" customWidth="1"/>
    <col min="6915" max="6915" width="46.140625" style="33" customWidth="1"/>
    <col min="6916" max="6916" width="14.7109375" style="33" customWidth="1"/>
    <col min="6917" max="6917" width="21.42578125" style="33" customWidth="1"/>
    <col min="6918" max="7168" width="9.140625" style="33"/>
    <col min="7169" max="7170" width="3.140625" style="33" customWidth="1"/>
    <col min="7171" max="7171" width="46.140625" style="33" customWidth="1"/>
    <col min="7172" max="7172" width="14.7109375" style="33" customWidth="1"/>
    <col min="7173" max="7173" width="21.42578125" style="33" customWidth="1"/>
    <col min="7174" max="7424" width="9.140625" style="33"/>
    <col min="7425" max="7426" width="3.140625" style="33" customWidth="1"/>
    <col min="7427" max="7427" width="46.140625" style="33" customWidth="1"/>
    <col min="7428" max="7428" width="14.7109375" style="33" customWidth="1"/>
    <col min="7429" max="7429" width="21.42578125" style="33" customWidth="1"/>
    <col min="7430" max="7680" width="9.140625" style="33"/>
    <col min="7681" max="7682" width="3.140625" style="33" customWidth="1"/>
    <col min="7683" max="7683" width="46.140625" style="33" customWidth="1"/>
    <col min="7684" max="7684" width="14.7109375" style="33" customWidth="1"/>
    <col min="7685" max="7685" width="21.42578125" style="33" customWidth="1"/>
    <col min="7686" max="7936" width="9.140625" style="33"/>
    <col min="7937" max="7938" width="3.140625" style="33" customWidth="1"/>
    <col min="7939" max="7939" width="46.140625" style="33" customWidth="1"/>
    <col min="7940" max="7940" width="14.7109375" style="33" customWidth="1"/>
    <col min="7941" max="7941" width="21.42578125" style="33" customWidth="1"/>
    <col min="7942" max="8192" width="9.140625" style="33"/>
    <col min="8193" max="8194" width="3.140625" style="33" customWidth="1"/>
    <col min="8195" max="8195" width="46.140625" style="33" customWidth="1"/>
    <col min="8196" max="8196" width="14.7109375" style="33" customWidth="1"/>
    <col min="8197" max="8197" width="21.42578125" style="33" customWidth="1"/>
    <col min="8198" max="8448" width="9.140625" style="33"/>
    <col min="8449" max="8450" width="3.140625" style="33" customWidth="1"/>
    <col min="8451" max="8451" width="46.140625" style="33" customWidth="1"/>
    <col min="8452" max="8452" width="14.7109375" style="33" customWidth="1"/>
    <col min="8453" max="8453" width="21.42578125" style="33" customWidth="1"/>
    <col min="8454" max="8704" width="9.140625" style="33"/>
    <col min="8705" max="8706" width="3.140625" style="33" customWidth="1"/>
    <col min="8707" max="8707" width="46.140625" style="33" customWidth="1"/>
    <col min="8708" max="8708" width="14.7109375" style="33" customWidth="1"/>
    <col min="8709" max="8709" width="21.42578125" style="33" customWidth="1"/>
    <col min="8710" max="8960" width="9.140625" style="33"/>
    <col min="8961" max="8962" width="3.140625" style="33" customWidth="1"/>
    <col min="8963" max="8963" width="46.140625" style="33" customWidth="1"/>
    <col min="8964" max="8964" width="14.7109375" style="33" customWidth="1"/>
    <col min="8965" max="8965" width="21.42578125" style="33" customWidth="1"/>
    <col min="8966" max="9216" width="9.140625" style="33"/>
    <col min="9217" max="9218" width="3.140625" style="33" customWidth="1"/>
    <col min="9219" max="9219" width="46.140625" style="33" customWidth="1"/>
    <col min="9220" max="9220" width="14.7109375" style="33" customWidth="1"/>
    <col min="9221" max="9221" width="21.42578125" style="33" customWidth="1"/>
    <col min="9222" max="9472" width="9.140625" style="33"/>
    <col min="9473" max="9474" width="3.140625" style="33" customWidth="1"/>
    <col min="9475" max="9475" width="46.140625" style="33" customWidth="1"/>
    <col min="9476" max="9476" width="14.7109375" style="33" customWidth="1"/>
    <col min="9477" max="9477" width="21.42578125" style="33" customWidth="1"/>
    <col min="9478" max="9728" width="9.140625" style="33"/>
    <col min="9729" max="9730" width="3.140625" style="33" customWidth="1"/>
    <col min="9731" max="9731" width="46.140625" style="33" customWidth="1"/>
    <col min="9732" max="9732" width="14.7109375" style="33" customWidth="1"/>
    <col min="9733" max="9733" width="21.42578125" style="33" customWidth="1"/>
    <col min="9734" max="9984" width="9.140625" style="33"/>
    <col min="9985" max="9986" width="3.140625" style="33" customWidth="1"/>
    <col min="9987" max="9987" width="46.140625" style="33" customWidth="1"/>
    <col min="9988" max="9988" width="14.7109375" style="33" customWidth="1"/>
    <col min="9989" max="9989" width="21.42578125" style="33" customWidth="1"/>
    <col min="9990" max="10240" width="9.140625" style="33"/>
    <col min="10241" max="10242" width="3.140625" style="33" customWidth="1"/>
    <col min="10243" max="10243" width="46.140625" style="33" customWidth="1"/>
    <col min="10244" max="10244" width="14.7109375" style="33" customWidth="1"/>
    <col min="10245" max="10245" width="21.42578125" style="33" customWidth="1"/>
    <col min="10246" max="10496" width="9.140625" style="33"/>
    <col min="10497" max="10498" width="3.140625" style="33" customWidth="1"/>
    <col min="10499" max="10499" width="46.140625" style="33" customWidth="1"/>
    <col min="10500" max="10500" width="14.7109375" style="33" customWidth="1"/>
    <col min="10501" max="10501" width="21.42578125" style="33" customWidth="1"/>
    <col min="10502" max="10752" width="9.140625" style="33"/>
    <col min="10753" max="10754" width="3.140625" style="33" customWidth="1"/>
    <col min="10755" max="10755" width="46.140625" style="33" customWidth="1"/>
    <col min="10756" max="10756" width="14.7109375" style="33" customWidth="1"/>
    <col min="10757" max="10757" width="21.42578125" style="33" customWidth="1"/>
    <col min="10758" max="11008" width="9.140625" style="33"/>
    <col min="11009" max="11010" width="3.140625" style="33" customWidth="1"/>
    <col min="11011" max="11011" width="46.140625" style="33" customWidth="1"/>
    <col min="11012" max="11012" width="14.7109375" style="33" customWidth="1"/>
    <col min="11013" max="11013" width="21.42578125" style="33" customWidth="1"/>
    <col min="11014" max="11264" width="9.140625" style="33"/>
    <col min="11265" max="11266" width="3.140625" style="33" customWidth="1"/>
    <col min="11267" max="11267" width="46.140625" style="33" customWidth="1"/>
    <col min="11268" max="11268" width="14.7109375" style="33" customWidth="1"/>
    <col min="11269" max="11269" width="21.42578125" style="33" customWidth="1"/>
    <col min="11270" max="11520" width="9.140625" style="33"/>
    <col min="11521" max="11522" width="3.140625" style="33" customWidth="1"/>
    <col min="11523" max="11523" width="46.140625" style="33" customWidth="1"/>
    <col min="11524" max="11524" width="14.7109375" style="33" customWidth="1"/>
    <col min="11525" max="11525" width="21.42578125" style="33" customWidth="1"/>
    <col min="11526" max="11776" width="9.140625" style="33"/>
    <col min="11777" max="11778" width="3.140625" style="33" customWidth="1"/>
    <col min="11779" max="11779" width="46.140625" style="33" customWidth="1"/>
    <col min="11780" max="11780" width="14.7109375" style="33" customWidth="1"/>
    <col min="11781" max="11781" width="21.42578125" style="33" customWidth="1"/>
    <col min="11782" max="12032" width="9.140625" style="33"/>
    <col min="12033" max="12034" width="3.140625" style="33" customWidth="1"/>
    <col min="12035" max="12035" width="46.140625" style="33" customWidth="1"/>
    <col min="12036" max="12036" width="14.7109375" style="33" customWidth="1"/>
    <col min="12037" max="12037" width="21.42578125" style="33" customWidth="1"/>
    <col min="12038" max="12288" width="9.140625" style="33"/>
    <col min="12289" max="12290" width="3.140625" style="33" customWidth="1"/>
    <col min="12291" max="12291" width="46.140625" style="33" customWidth="1"/>
    <col min="12292" max="12292" width="14.7109375" style="33" customWidth="1"/>
    <col min="12293" max="12293" width="21.42578125" style="33" customWidth="1"/>
    <col min="12294" max="12544" width="9.140625" style="33"/>
    <col min="12545" max="12546" width="3.140625" style="33" customWidth="1"/>
    <col min="12547" max="12547" width="46.140625" style="33" customWidth="1"/>
    <col min="12548" max="12548" width="14.7109375" style="33" customWidth="1"/>
    <col min="12549" max="12549" width="21.42578125" style="33" customWidth="1"/>
    <col min="12550" max="12800" width="9.140625" style="33"/>
    <col min="12801" max="12802" width="3.140625" style="33" customWidth="1"/>
    <col min="12803" max="12803" width="46.140625" style="33" customWidth="1"/>
    <col min="12804" max="12804" width="14.7109375" style="33" customWidth="1"/>
    <col min="12805" max="12805" width="21.42578125" style="33" customWidth="1"/>
    <col min="12806" max="13056" width="9.140625" style="33"/>
    <col min="13057" max="13058" width="3.140625" style="33" customWidth="1"/>
    <col min="13059" max="13059" width="46.140625" style="33" customWidth="1"/>
    <col min="13060" max="13060" width="14.7109375" style="33" customWidth="1"/>
    <col min="13061" max="13061" width="21.42578125" style="33" customWidth="1"/>
    <col min="13062" max="13312" width="9.140625" style="33"/>
    <col min="13313" max="13314" width="3.140625" style="33" customWidth="1"/>
    <col min="13315" max="13315" width="46.140625" style="33" customWidth="1"/>
    <col min="13316" max="13316" width="14.7109375" style="33" customWidth="1"/>
    <col min="13317" max="13317" width="21.42578125" style="33" customWidth="1"/>
    <col min="13318" max="13568" width="9.140625" style="33"/>
    <col min="13569" max="13570" width="3.140625" style="33" customWidth="1"/>
    <col min="13571" max="13571" width="46.140625" style="33" customWidth="1"/>
    <col min="13572" max="13572" width="14.7109375" style="33" customWidth="1"/>
    <col min="13573" max="13573" width="21.42578125" style="33" customWidth="1"/>
    <col min="13574" max="13824" width="9.140625" style="33"/>
    <col min="13825" max="13826" width="3.140625" style="33" customWidth="1"/>
    <col min="13827" max="13827" width="46.140625" style="33" customWidth="1"/>
    <col min="13828" max="13828" width="14.7109375" style="33" customWidth="1"/>
    <col min="13829" max="13829" width="21.42578125" style="33" customWidth="1"/>
    <col min="13830" max="14080" width="9.140625" style="33"/>
    <col min="14081" max="14082" width="3.140625" style="33" customWidth="1"/>
    <col min="14083" max="14083" width="46.140625" style="33" customWidth="1"/>
    <col min="14084" max="14084" width="14.7109375" style="33" customWidth="1"/>
    <col min="14085" max="14085" width="21.42578125" style="33" customWidth="1"/>
    <col min="14086" max="14336" width="9.140625" style="33"/>
    <col min="14337" max="14338" width="3.140625" style="33" customWidth="1"/>
    <col min="14339" max="14339" width="46.140625" style="33" customWidth="1"/>
    <col min="14340" max="14340" width="14.7109375" style="33" customWidth="1"/>
    <col min="14341" max="14341" width="21.42578125" style="33" customWidth="1"/>
    <col min="14342" max="14592" width="9.140625" style="33"/>
    <col min="14593" max="14594" width="3.140625" style="33" customWidth="1"/>
    <col min="14595" max="14595" width="46.140625" style="33" customWidth="1"/>
    <col min="14596" max="14596" width="14.7109375" style="33" customWidth="1"/>
    <col min="14597" max="14597" width="21.42578125" style="33" customWidth="1"/>
    <col min="14598" max="14848" width="9.140625" style="33"/>
    <col min="14849" max="14850" width="3.140625" style="33" customWidth="1"/>
    <col min="14851" max="14851" width="46.140625" style="33" customWidth="1"/>
    <col min="14852" max="14852" width="14.7109375" style="33" customWidth="1"/>
    <col min="14853" max="14853" width="21.42578125" style="33" customWidth="1"/>
    <col min="14854" max="15104" width="9.140625" style="33"/>
    <col min="15105" max="15106" width="3.140625" style="33" customWidth="1"/>
    <col min="15107" max="15107" width="46.140625" style="33" customWidth="1"/>
    <col min="15108" max="15108" width="14.7109375" style="33" customWidth="1"/>
    <col min="15109" max="15109" width="21.42578125" style="33" customWidth="1"/>
    <col min="15110" max="15360" width="9.140625" style="33"/>
    <col min="15361" max="15362" width="3.140625" style="33" customWidth="1"/>
    <col min="15363" max="15363" width="46.140625" style="33" customWidth="1"/>
    <col min="15364" max="15364" width="14.7109375" style="33" customWidth="1"/>
    <col min="15365" max="15365" width="21.42578125" style="33" customWidth="1"/>
    <col min="15366" max="15616" width="9.140625" style="33"/>
    <col min="15617" max="15618" width="3.140625" style="33" customWidth="1"/>
    <col min="15619" max="15619" width="46.140625" style="33" customWidth="1"/>
    <col min="15620" max="15620" width="14.7109375" style="33" customWidth="1"/>
    <col min="15621" max="15621" width="21.42578125" style="33" customWidth="1"/>
    <col min="15622" max="15872" width="9.140625" style="33"/>
    <col min="15873" max="15874" width="3.140625" style="33" customWidth="1"/>
    <col min="15875" max="15875" width="46.140625" style="33" customWidth="1"/>
    <col min="15876" max="15876" width="14.7109375" style="33" customWidth="1"/>
    <col min="15877" max="15877" width="21.42578125" style="33" customWidth="1"/>
    <col min="15878" max="16128" width="9.140625" style="33"/>
    <col min="16129" max="16130" width="3.140625" style="33" customWidth="1"/>
    <col min="16131" max="16131" width="46.140625" style="33" customWidth="1"/>
    <col min="16132" max="16132" width="14.7109375" style="33" customWidth="1"/>
    <col min="16133" max="16133" width="21.42578125" style="33" customWidth="1"/>
    <col min="16134" max="16384" width="9.140625" style="33"/>
  </cols>
  <sheetData>
    <row r="1" spans="1:35" ht="15.75" customHeight="1" x14ac:dyDescent="0.25">
      <c r="C1" s="34"/>
      <c r="D1" s="129" t="s">
        <v>0</v>
      </c>
      <c r="E1" s="129"/>
    </row>
    <row r="2" spans="1:35" ht="15.75" customHeight="1" x14ac:dyDescent="0.25">
      <c r="C2" s="35"/>
      <c r="D2" s="129" t="s">
        <v>1</v>
      </c>
      <c r="E2" s="129"/>
      <c r="F2" s="35"/>
    </row>
    <row r="3" spans="1:35" ht="15.75" customHeight="1" x14ac:dyDescent="0.25">
      <c r="C3" s="34"/>
      <c r="D3" s="129" t="s">
        <v>64</v>
      </c>
      <c r="E3" s="129"/>
    </row>
    <row r="4" spans="1:35" ht="15.75" x14ac:dyDescent="0.25">
      <c r="B4" s="36"/>
      <c r="C4" s="34"/>
      <c r="D4" s="129" t="s">
        <v>211</v>
      </c>
      <c r="E4" s="129"/>
    </row>
    <row r="5" spans="1:35" ht="15.75" x14ac:dyDescent="0.25">
      <c r="B5" s="36"/>
      <c r="C5" s="37"/>
      <c r="D5" s="37"/>
    </row>
    <row r="6" spans="1:35" ht="15.75" x14ac:dyDescent="0.25">
      <c r="A6" s="117" t="s">
        <v>65</v>
      </c>
      <c r="B6" s="117"/>
      <c r="C6" s="117"/>
      <c r="D6" s="117"/>
      <c r="E6" s="117"/>
    </row>
    <row r="7" spans="1:35" ht="15.75" x14ac:dyDescent="0.25">
      <c r="A7" s="117" t="s">
        <v>66</v>
      </c>
      <c r="B7" s="117"/>
      <c r="C7" s="117"/>
      <c r="D7" s="117"/>
      <c r="E7" s="117"/>
    </row>
    <row r="8" spans="1:35" ht="15.75" x14ac:dyDescent="0.25">
      <c r="A8" s="118" t="s">
        <v>67</v>
      </c>
      <c r="B8" s="118"/>
      <c r="C8" s="118"/>
      <c r="D8" s="118"/>
      <c r="E8" s="118"/>
    </row>
    <row r="9" spans="1:35" ht="15.75" x14ac:dyDescent="0.25">
      <c r="A9" s="117" t="s">
        <v>6</v>
      </c>
      <c r="B9" s="117"/>
      <c r="C9" s="117"/>
      <c r="D9" s="117"/>
      <c r="E9" s="117"/>
    </row>
    <row r="10" spans="1:35" ht="28.5" customHeight="1" x14ac:dyDescent="0.25">
      <c r="A10" s="130" t="s">
        <v>212</v>
      </c>
      <c r="B10" s="130"/>
      <c r="C10" s="130"/>
      <c r="D10" s="130"/>
      <c r="E10" s="130"/>
    </row>
    <row r="11" spans="1:35" ht="14.25" customHeight="1" x14ac:dyDescent="0.25">
      <c r="A11" s="119" t="s">
        <v>7</v>
      </c>
      <c r="B11" s="119"/>
      <c r="C11" s="119" t="s">
        <v>8</v>
      </c>
      <c r="D11" s="119" t="s">
        <v>9</v>
      </c>
      <c r="E11" s="119" t="s">
        <v>10</v>
      </c>
      <c r="F11" s="38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</row>
    <row r="12" spans="1:35" ht="27" customHeight="1" x14ac:dyDescent="0.25">
      <c r="A12" s="119"/>
      <c r="B12" s="119"/>
      <c r="C12" s="119"/>
      <c r="D12" s="119"/>
      <c r="E12" s="119"/>
      <c r="F12" s="38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</row>
    <row r="13" spans="1:35" s="1" customFormat="1" ht="15" customHeight="1" x14ac:dyDescent="0.25">
      <c r="A13" s="119">
        <v>1</v>
      </c>
      <c r="B13" s="119"/>
      <c r="C13" s="20">
        <v>2</v>
      </c>
      <c r="D13" s="20">
        <v>3</v>
      </c>
      <c r="E13" s="40">
        <v>4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</row>
    <row r="14" spans="1:35" ht="30.75" customHeight="1" x14ac:dyDescent="0.25">
      <c r="A14" s="112" t="s">
        <v>68</v>
      </c>
      <c r="B14" s="112"/>
      <c r="C14" s="41" t="s">
        <v>69</v>
      </c>
      <c r="D14" s="19"/>
      <c r="E14" s="20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</row>
    <row r="15" spans="1:35" ht="33" customHeight="1" x14ac:dyDescent="0.25">
      <c r="A15" s="112" t="s">
        <v>70</v>
      </c>
      <c r="B15" s="112"/>
      <c r="C15" s="41" t="s">
        <v>71</v>
      </c>
      <c r="D15" s="19"/>
      <c r="E15" s="42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</row>
    <row r="16" spans="1:35" ht="18" customHeight="1" x14ac:dyDescent="0.25">
      <c r="A16" s="112" t="s">
        <v>72</v>
      </c>
      <c r="B16" s="112"/>
      <c r="C16" s="41" t="s">
        <v>73</v>
      </c>
      <c r="D16" s="19" t="s">
        <v>74</v>
      </c>
      <c r="E16" s="43" t="s">
        <v>75</v>
      </c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</row>
    <row r="17" spans="1:35" ht="31.5" customHeight="1" x14ac:dyDescent="0.25">
      <c r="A17" s="112" t="s">
        <v>76</v>
      </c>
      <c r="B17" s="112"/>
      <c r="C17" s="41" t="s">
        <v>77</v>
      </c>
      <c r="D17" s="19"/>
      <c r="E17" s="43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</row>
    <row r="18" spans="1:35" ht="24" customHeight="1" x14ac:dyDescent="0.25">
      <c r="A18" s="112" t="s">
        <v>78</v>
      </c>
      <c r="B18" s="112"/>
      <c r="C18" s="41" t="s">
        <v>73</v>
      </c>
      <c r="D18" s="19" t="s">
        <v>74</v>
      </c>
      <c r="E18" s="43" t="s">
        <v>79</v>
      </c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</row>
    <row r="19" spans="1:35" ht="43.5" customHeight="1" x14ac:dyDescent="0.25">
      <c r="A19" s="128"/>
      <c r="B19" s="128"/>
      <c r="C19" s="128"/>
      <c r="D19" s="128"/>
      <c r="E19" s="128"/>
      <c r="F19" s="44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</row>
    <row r="20" spans="1:35" ht="15.75" x14ac:dyDescent="0.25">
      <c r="C20" s="45" t="s">
        <v>60</v>
      </c>
      <c r="D20" s="129" t="s">
        <v>61</v>
      </c>
      <c r="E20" s="12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</row>
    <row r="21" spans="1:35" ht="15.75" x14ac:dyDescent="0.25">
      <c r="C21" s="45"/>
      <c r="D21" s="45"/>
      <c r="E21" s="45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</row>
    <row r="22" spans="1:35" ht="15.75" x14ac:dyDescent="0.25">
      <c r="C22" s="45" t="s">
        <v>62</v>
      </c>
      <c r="D22" s="129" t="s">
        <v>63</v>
      </c>
      <c r="E22" s="12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</row>
    <row r="23" spans="1:35" x14ac:dyDescent="0.25"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</row>
    <row r="24" spans="1:35" x14ac:dyDescent="0.25"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</row>
    <row r="25" spans="1:35" x14ac:dyDescent="0.25"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</row>
    <row r="26" spans="1:35" x14ac:dyDescent="0.25"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</row>
    <row r="27" spans="1:35" x14ac:dyDescent="0.25"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</row>
    <row r="28" spans="1:35" x14ac:dyDescent="0.25"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</row>
    <row r="29" spans="1:35" x14ac:dyDescent="0.25"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</row>
    <row r="30" spans="1:35" x14ac:dyDescent="0.25"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</row>
    <row r="31" spans="1:35" x14ac:dyDescent="0.25"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</row>
    <row r="32" spans="1:35" x14ac:dyDescent="0.25"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</row>
    <row r="33" spans="3:35" x14ac:dyDescent="0.25"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</row>
    <row r="34" spans="3:35" x14ac:dyDescent="0.25"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</row>
    <row r="35" spans="3:35" x14ac:dyDescent="0.25"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</row>
    <row r="36" spans="3:35" x14ac:dyDescent="0.25"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</row>
    <row r="37" spans="3:35" x14ac:dyDescent="0.25"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</row>
    <row r="38" spans="3:35" x14ac:dyDescent="0.25"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</row>
    <row r="39" spans="3:35" x14ac:dyDescent="0.25"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</row>
    <row r="40" spans="3:35" x14ac:dyDescent="0.25"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</row>
    <row r="41" spans="3:35" x14ac:dyDescent="0.25"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</row>
    <row r="42" spans="3:35" x14ac:dyDescent="0.25"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</row>
    <row r="43" spans="3:35" x14ac:dyDescent="0.25"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</row>
    <row r="44" spans="3:35" x14ac:dyDescent="0.25"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</row>
    <row r="45" spans="3:35" x14ac:dyDescent="0.25"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</row>
    <row r="46" spans="3:35" x14ac:dyDescent="0.25"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</row>
    <row r="47" spans="3:35" x14ac:dyDescent="0.25"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</row>
    <row r="48" spans="3:35" x14ac:dyDescent="0.25">
      <c r="C48" s="39"/>
      <c r="D48" s="39"/>
      <c r="E48" s="39"/>
    </row>
    <row r="49" spans="3:5" x14ac:dyDescent="0.25">
      <c r="C49" s="39"/>
      <c r="D49" s="39"/>
      <c r="E49" s="39"/>
    </row>
    <row r="50" spans="3:5" x14ac:dyDescent="0.25">
      <c r="C50" s="39"/>
      <c r="D50" s="39"/>
    </row>
  </sheetData>
  <mergeCells count="22">
    <mergeCell ref="A7:E7"/>
    <mergeCell ref="D1:E1"/>
    <mergeCell ref="D2:E2"/>
    <mergeCell ref="D3:E3"/>
    <mergeCell ref="D4:E4"/>
    <mergeCell ref="A6:E6"/>
    <mergeCell ref="A8:E8"/>
    <mergeCell ref="A9:E9"/>
    <mergeCell ref="A10:E10"/>
    <mergeCell ref="A11:B12"/>
    <mergeCell ref="C11:C12"/>
    <mergeCell ref="D11:D12"/>
    <mergeCell ref="E11:E12"/>
    <mergeCell ref="A19:E19"/>
    <mergeCell ref="D20:E20"/>
    <mergeCell ref="D22:E22"/>
    <mergeCell ref="A13:B13"/>
    <mergeCell ref="A14:B14"/>
    <mergeCell ref="A15:B15"/>
    <mergeCell ref="A16:B16"/>
    <mergeCell ref="A17:B17"/>
    <mergeCell ref="A18:B18"/>
  </mergeCells>
  <pageMargins left="0.51181102362204722" right="0.51181102362204722" top="0.74803149606299213" bottom="0.74803149606299213" header="0.31496062992125984" footer="0.31496062992125984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L63"/>
  <sheetViews>
    <sheetView workbookViewId="0">
      <selection activeCell="Q20" sqref="Q20"/>
    </sheetView>
  </sheetViews>
  <sheetFormatPr defaultRowHeight="15" x14ac:dyDescent="0.25"/>
  <cols>
    <col min="1" max="1" width="3.140625" style="33" customWidth="1"/>
    <col min="2" max="2" width="3.28515625" style="33" customWidth="1"/>
    <col min="3" max="3" width="60.85546875" style="33" customWidth="1"/>
    <col min="4" max="4" width="11.42578125" style="33" customWidth="1"/>
    <col min="5" max="5" width="11.7109375" style="33" customWidth="1"/>
    <col min="6" max="6" width="11.42578125" style="33" customWidth="1"/>
    <col min="7" max="7" width="6" style="33" customWidth="1"/>
    <col min="8" max="8" width="13.140625" style="33" customWidth="1"/>
    <col min="9" max="9" width="14.28515625" style="33" customWidth="1"/>
    <col min="10" max="10" width="9.140625" style="33"/>
    <col min="11" max="13" width="0" style="33" hidden="1" customWidth="1"/>
    <col min="14" max="252" width="9.140625" style="33"/>
    <col min="253" max="253" width="3.140625" style="33" customWidth="1"/>
    <col min="254" max="254" width="3.28515625" style="33" customWidth="1"/>
    <col min="255" max="258" width="0" style="33" hidden="1" customWidth="1"/>
    <col min="259" max="259" width="60.85546875" style="33" customWidth="1"/>
    <col min="260" max="260" width="11.42578125" style="33" customWidth="1"/>
    <col min="261" max="261" width="11.7109375" style="33" customWidth="1"/>
    <col min="262" max="262" width="11.42578125" style="33" customWidth="1"/>
    <col min="263" max="263" width="6" style="33" customWidth="1"/>
    <col min="264" max="264" width="13.140625" style="33" customWidth="1"/>
    <col min="265" max="265" width="14.28515625" style="33" customWidth="1"/>
    <col min="266" max="508" width="9.140625" style="33"/>
    <col min="509" max="509" width="3.140625" style="33" customWidth="1"/>
    <col min="510" max="510" width="3.28515625" style="33" customWidth="1"/>
    <col min="511" max="514" width="0" style="33" hidden="1" customWidth="1"/>
    <col min="515" max="515" width="60.85546875" style="33" customWidth="1"/>
    <col min="516" max="516" width="11.42578125" style="33" customWidth="1"/>
    <col min="517" max="517" width="11.7109375" style="33" customWidth="1"/>
    <col min="518" max="518" width="11.42578125" style="33" customWidth="1"/>
    <col min="519" max="519" width="6" style="33" customWidth="1"/>
    <col min="520" max="520" width="13.140625" style="33" customWidth="1"/>
    <col min="521" max="521" width="14.28515625" style="33" customWidth="1"/>
    <col min="522" max="764" width="9.140625" style="33"/>
    <col min="765" max="765" width="3.140625" style="33" customWidth="1"/>
    <col min="766" max="766" width="3.28515625" style="33" customWidth="1"/>
    <col min="767" max="770" width="0" style="33" hidden="1" customWidth="1"/>
    <col min="771" max="771" width="60.85546875" style="33" customWidth="1"/>
    <col min="772" max="772" width="11.42578125" style="33" customWidth="1"/>
    <col min="773" max="773" width="11.7109375" style="33" customWidth="1"/>
    <col min="774" max="774" width="11.42578125" style="33" customWidth="1"/>
    <col min="775" max="775" width="6" style="33" customWidth="1"/>
    <col min="776" max="776" width="13.140625" style="33" customWidth="1"/>
    <col min="777" max="777" width="14.28515625" style="33" customWidth="1"/>
    <col min="778" max="1020" width="9.140625" style="33"/>
    <col min="1021" max="1021" width="3.140625" style="33" customWidth="1"/>
    <col min="1022" max="1022" width="3.28515625" style="33" customWidth="1"/>
    <col min="1023" max="1026" width="0" style="33" hidden="1" customWidth="1"/>
    <col min="1027" max="1027" width="60.85546875" style="33" customWidth="1"/>
    <col min="1028" max="1028" width="11.42578125" style="33" customWidth="1"/>
    <col min="1029" max="1029" width="11.7109375" style="33" customWidth="1"/>
    <col min="1030" max="1030" width="11.42578125" style="33" customWidth="1"/>
    <col min="1031" max="1031" width="6" style="33" customWidth="1"/>
    <col min="1032" max="1032" width="13.140625" style="33" customWidth="1"/>
    <col min="1033" max="1033" width="14.28515625" style="33" customWidth="1"/>
    <col min="1034" max="1276" width="9.140625" style="33"/>
    <col min="1277" max="1277" width="3.140625" style="33" customWidth="1"/>
    <col min="1278" max="1278" width="3.28515625" style="33" customWidth="1"/>
    <col min="1279" max="1282" width="0" style="33" hidden="1" customWidth="1"/>
    <col min="1283" max="1283" width="60.85546875" style="33" customWidth="1"/>
    <col min="1284" max="1284" width="11.42578125" style="33" customWidth="1"/>
    <col min="1285" max="1285" width="11.7109375" style="33" customWidth="1"/>
    <col min="1286" max="1286" width="11.42578125" style="33" customWidth="1"/>
    <col min="1287" max="1287" width="6" style="33" customWidth="1"/>
    <col min="1288" max="1288" width="13.140625" style="33" customWidth="1"/>
    <col min="1289" max="1289" width="14.28515625" style="33" customWidth="1"/>
    <col min="1290" max="1532" width="9.140625" style="33"/>
    <col min="1533" max="1533" width="3.140625" style="33" customWidth="1"/>
    <col min="1534" max="1534" width="3.28515625" style="33" customWidth="1"/>
    <col min="1535" max="1538" width="0" style="33" hidden="1" customWidth="1"/>
    <col min="1539" max="1539" width="60.85546875" style="33" customWidth="1"/>
    <col min="1540" max="1540" width="11.42578125" style="33" customWidth="1"/>
    <col min="1541" max="1541" width="11.7109375" style="33" customWidth="1"/>
    <col min="1542" max="1542" width="11.42578125" style="33" customWidth="1"/>
    <col min="1543" max="1543" width="6" style="33" customWidth="1"/>
    <col min="1544" max="1544" width="13.140625" style="33" customWidth="1"/>
    <col min="1545" max="1545" width="14.28515625" style="33" customWidth="1"/>
    <col min="1546" max="1788" width="9.140625" style="33"/>
    <col min="1789" max="1789" width="3.140625" style="33" customWidth="1"/>
    <col min="1790" max="1790" width="3.28515625" style="33" customWidth="1"/>
    <col min="1791" max="1794" width="0" style="33" hidden="1" customWidth="1"/>
    <col min="1795" max="1795" width="60.85546875" style="33" customWidth="1"/>
    <col min="1796" max="1796" width="11.42578125" style="33" customWidth="1"/>
    <col min="1797" max="1797" width="11.7109375" style="33" customWidth="1"/>
    <col min="1798" max="1798" width="11.42578125" style="33" customWidth="1"/>
    <col min="1799" max="1799" width="6" style="33" customWidth="1"/>
    <col min="1800" max="1800" width="13.140625" style="33" customWidth="1"/>
    <col min="1801" max="1801" width="14.28515625" style="33" customWidth="1"/>
    <col min="1802" max="2044" width="9.140625" style="33"/>
    <col min="2045" max="2045" width="3.140625" style="33" customWidth="1"/>
    <col min="2046" max="2046" width="3.28515625" style="33" customWidth="1"/>
    <col min="2047" max="2050" width="0" style="33" hidden="1" customWidth="1"/>
    <col min="2051" max="2051" width="60.85546875" style="33" customWidth="1"/>
    <col min="2052" max="2052" width="11.42578125" style="33" customWidth="1"/>
    <col min="2053" max="2053" width="11.7109375" style="33" customWidth="1"/>
    <col min="2054" max="2054" width="11.42578125" style="33" customWidth="1"/>
    <col min="2055" max="2055" width="6" style="33" customWidth="1"/>
    <col min="2056" max="2056" width="13.140625" style="33" customWidth="1"/>
    <col min="2057" max="2057" width="14.28515625" style="33" customWidth="1"/>
    <col min="2058" max="2300" width="9.140625" style="33"/>
    <col min="2301" max="2301" width="3.140625" style="33" customWidth="1"/>
    <col min="2302" max="2302" width="3.28515625" style="33" customWidth="1"/>
    <col min="2303" max="2306" width="0" style="33" hidden="1" customWidth="1"/>
    <col min="2307" max="2307" width="60.85546875" style="33" customWidth="1"/>
    <col min="2308" max="2308" width="11.42578125" style="33" customWidth="1"/>
    <col min="2309" max="2309" width="11.7109375" style="33" customWidth="1"/>
    <col min="2310" max="2310" width="11.42578125" style="33" customWidth="1"/>
    <col min="2311" max="2311" width="6" style="33" customWidth="1"/>
    <col min="2312" max="2312" width="13.140625" style="33" customWidth="1"/>
    <col min="2313" max="2313" width="14.28515625" style="33" customWidth="1"/>
    <col min="2314" max="2556" width="9.140625" style="33"/>
    <col min="2557" max="2557" width="3.140625" style="33" customWidth="1"/>
    <col min="2558" max="2558" width="3.28515625" style="33" customWidth="1"/>
    <col min="2559" max="2562" width="0" style="33" hidden="1" customWidth="1"/>
    <col min="2563" max="2563" width="60.85546875" style="33" customWidth="1"/>
    <col min="2564" max="2564" width="11.42578125" style="33" customWidth="1"/>
    <col min="2565" max="2565" width="11.7109375" style="33" customWidth="1"/>
    <col min="2566" max="2566" width="11.42578125" style="33" customWidth="1"/>
    <col min="2567" max="2567" width="6" style="33" customWidth="1"/>
    <col min="2568" max="2568" width="13.140625" style="33" customWidth="1"/>
    <col min="2569" max="2569" width="14.28515625" style="33" customWidth="1"/>
    <col min="2570" max="2812" width="9.140625" style="33"/>
    <col min="2813" max="2813" width="3.140625" style="33" customWidth="1"/>
    <col min="2814" max="2814" width="3.28515625" style="33" customWidth="1"/>
    <col min="2815" max="2818" width="0" style="33" hidden="1" customWidth="1"/>
    <col min="2819" max="2819" width="60.85546875" style="33" customWidth="1"/>
    <col min="2820" max="2820" width="11.42578125" style="33" customWidth="1"/>
    <col min="2821" max="2821" width="11.7109375" style="33" customWidth="1"/>
    <col min="2822" max="2822" width="11.42578125" style="33" customWidth="1"/>
    <col min="2823" max="2823" width="6" style="33" customWidth="1"/>
    <col min="2824" max="2824" width="13.140625" style="33" customWidth="1"/>
    <col min="2825" max="2825" width="14.28515625" style="33" customWidth="1"/>
    <col min="2826" max="3068" width="9.140625" style="33"/>
    <col min="3069" max="3069" width="3.140625" style="33" customWidth="1"/>
    <col min="3070" max="3070" width="3.28515625" style="33" customWidth="1"/>
    <col min="3071" max="3074" width="0" style="33" hidden="1" customWidth="1"/>
    <col min="3075" max="3075" width="60.85546875" style="33" customWidth="1"/>
    <col min="3076" max="3076" width="11.42578125" style="33" customWidth="1"/>
    <col min="3077" max="3077" width="11.7109375" style="33" customWidth="1"/>
    <col min="3078" max="3078" width="11.42578125" style="33" customWidth="1"/>
    <col min="3079" max="3079" width="6" style="33" customWidth="1"/>
    <col min="3080" max="3080" width="13.140625" style="33" customWidth="1"/>
    <col min="3081" max="3081" width="14.28515625" style="33" customWidth="1"/>
    <col min="3082" max="3324" width="9.140625" style="33"/>
    <col min="3325" max="3325" width="3.140625" style="33" customWidth="1"/>
    <col min="3326" max="3326" width="3.28515625" style="33" customWidth="1"/>
    <col min="3327" max="3330" width="0" style="33" hidden="1" customWidth="1"/>
    <col min="3331" max="3331" width="60.85546875" style="33" customWidth="1"/>
    <col min="3332" max="3332" width="11.42578125" style="33" customWidth="1"/>
    <col min="3333" max="3333" width="11.7109375" style="33" customWidth="1"/>
    <col min="3334" max="3334" width="11.42578125" style="33" customWidth="1"/>
    <col min="3335" max="3335" width="6" style="33" customWidth="1"/>
    <col min="3336" max="3336" width="13.140625" style="33" customWidth="1"/>
    <col min="3337" max="3337" width="14.28515625" style="33" customWidth="1"/>
    <col min="3338" max="3580" width="9.140625" style="33"/>
    <col min="3581" max="3581" width="3.140625" style="33" customWidth="1"/>
    <col min="3582" max="3582" width="3.28515625" style="33" customWidth="1"/>
    <col min="3583" max="3586" width="0" style="33" hidden="1" customWidth="1"/>
    <col min="3587" max="3587" width="60.85546875" style="33" customWidth="1"/>
    <col min="3588" max="3588" width="11.42578125" style="33" customWidth="1"/>
    <col min="3589" max="3589" width="11.7109375" style="33" customWidth="1"/>
    <col min="3590" max="3590" width="11.42578125" style="33" customWidth="1"/>
    <col min="3591" max="3591" width="6" style="33" customWidth="1"/>
    <col min="3592" max="3592" width="13.140625" style="33" customWidth="1"/>
    <col min="3593" max="3593" width="14.28515625" style="33" customWidth="1"/>
    <col min="3594" max="3836" width="9.140625" style="33"/>
    <col min="3837" max="3837" width="3.140625" style="33" customWidth="1"/>
    <col min="3838" max="3838" width="3.28515625" style="33" customWidth="1"/>
    <col min="3839" max="3842" width="0" style="33" hidden="1" customWidth="1"/>
    <col min="3843" max="3843" width="60.85546875" style="33" customWidth="1"/>
    <col min="3844" max="3844" width="11.42578125" style="33" customWidth="1"/>
    <col min="3845" max="3845" width="11.7109375" style="33" customWidth="1"/>
    <col min="3846" max="3846" width="11.42578125" style="33" customWidth="1"/>
    <col min="3847" max="3847" width="6" style="33" customWidth="1"/>
    <col min="3848" max="3848" width="13.140625" style="33" customWidth="1"/>
    <col min="3849" max="3849" width="14.28515625" style="33" customWidth="1"/>
    <col min="3850" max="4092" width="9.140625" style="33"/>
    <col min="4093" max="4093" width="3.140625" style="33" customWidth="1"/>
    <col min="4094" max="4094" width="3.28515625" style="33" customWidth="1"/>
    <col min="4095" max="4098" width="0" style="33" hidden="1" customWidth="1"/>
    <col min="4099" max="4099" width="60.85546875" style="33" customWidth="1"/>
    <col min="4100" max="4100" width="11.42578125" style="33" customWidth="1"/>
    <col min="4101" max="4101" width="11.7109375" style="33" customWidth="1"/>
    <col min="4102" max="4102" width="11.42578125" style="33" customWidth="1"/>
    <col min="4103" max="4103" width="6" style="33" customWidth="1"/>
    <col min="4104" max="4104" width="13.140625" style="33" customWidth="1"/>
    <col min="4105" max="4105" width="14.28515625" style="33" customWidth="1"/>
    <col min="4106" max="4348" width="9.140625" style="33"/>
    <col min="4349" max="4349" width="3.140625" style="33" customWidth="1"/>
    <col min="4350" max="4350" width="3.28515625" style="33" customWidth="1"/>
    <col min="4351" max="4354" width="0" style="33" hidden="1" customWidth="1"/>
    <col min="4355" max="4355" width="60.85546875" style="33" customWidth="1"/>
    <col min="4356" max="4356" width="11.42578125" style="33" customWidth="1"/>
    <col min="4357" max="4357" width="11.7109375" style="33" customWidth="1"/>
    <col min="4358" max="4358" width="11.42578125" style="33" customWidth="1"/>
    <col min="4359" max="4359" width="6" style="33" customWidth="1"/>
    <col min="4360" max="4360" width="13.140625" style="33" customWidth="1"/>
    <col min="4361" max="4361" width="14.28515625" style="33" customWidth="1"/>
    <col min="4362" max="4604" width="9.140625" style="33"/>
    <col min="4605" max="4605" width="3.140625" style="33" customWidth="1"/>
    <col min="4606" max="4606" width="3.28515625" style="33" customWidth="1"/>
    <col min="4607" max="4610" width="0" style="33" hidden="1" customWidth="1"/>
    <col min="4611" max="4611" width="60.85546875" style="33" customWidth="1"/>
    <col min="4612" max="4612" width="11.42578125" style="33" customWidth="1"/>
    <col min="4613" max="4613" width="11.7109375" style="33" customWidth="1"/>
    <col min="4614" max="4614" width="11.42578125" style="33" customWidth="1"/>
    <col min="4615" max="4615" width="6" style="33" customWidth="1"/>
    <col min="4616" max="4616" width="13.140625" style="33" customWidth="1"/>
    <col min="4617" max="4617" width="14.28515625" style="33" customWidth="1"/>
    <col min="4618" max="4860" width="9.140625" style="33"/>
    <col min="4861" max="4861" width="3.140625" style="33" customWidth="1"/>
    <col min="4862" max="4862" width="3.28515625" style="33" customWidth="1"/>
    <col min="4863" max="4866" width="0" style="33" hidden="1" customWidth="1"/>
    <col min="4867" max="4867" width="60.85546875" style="33" customWidth="1"/>
    <col min="4868" max="4868" width="11.42578125" style="33" customWidth="1"/>
    <col min="4869" max="4869" width="11.7109375" style="33" customWidth="1"/>
    <col min="4870" max="4870" width="11.42578125" style="33" customWidth="1"/>
    <col min="4871" max="4871" width="6" style="33" customWidth="1"/>
    <col min="4872" max="4872" width="13.140625" style="33" customWidth="1"/>
    <col min="4873" max="4873" width="14.28515625" style="33" customWidth="1"/>
    <col min="4874" max="5116" width="9.140625" style="33"/>
    <col min="5117" max="5117" width="3.140625" style="33" customWidth="1"/>
    <col min="5118" max="5118" width="3.28515625" style="33" customWidth="1"/>
    <col min="5119" max="5122" width="0" style="33" hidden="1" customWidth="1"/>
    <col min="5123" max="5123" width="60.85546875" style="33" customWidth="1"/>
    <col min="5124" max="5124" width="11.42578125" style="33" customWidth="1"/>
    <col min="5125" max="5125" width="11.7109375" style="33" customWidth="1"/>
    <col min="5126" max="5126" width="11.42578125" style="33" customWidth="1"/>
    <col min="5127" max="5127" width="6" style="33" customWidth="1"/>
    <col min="5128" max="5128" width="13.140625" style="33" customWidth="1"/>
    <col min="5129" max="5129" width="14.28515625" style="33" customWidth="1"/>
    <col min="5130" max="5372" width="9.140625" style="33"/>
    <col min="5373" max="5373" width="3.140625" style="33" customWidth="1"/>
    <col min="5374" max="5374" width="3.28515625" style="33" customWidth="1"/>
    <col min="5375" max="5378" width="0" style="33" hidden="1" customWidth="1"/>
    <col min="5379" max="5379" width="60.85546875" style="33" customWidth="1"/>
    <col min="5380" max="5380" width="11.42578125" style="33" customWidth="1"/>
    <col min="5381" max="5381" width="11.7109375" style="33" customWidth="1"/>
    <col min="5382" max="5382" width="11.42578125" style="33" customWidth="1"/>
    <col min="5383" max="5383" width="6" style="33" customWidth="1"/>
    <col min="5384" max="5384" width="13.140625" style="33" customWidth="1"/>
    <col min="5385" max="5385" width="14.28515625" style="33" customWidth="1"/>
    <col min="5386" max="5628" width="9.140625" style="33"/>
    <col min="5629" max="5629" width="3.140625" style="33" customWidth="1"/>
    <col min="5630" max="5630" width="3.28515625" style="33" customWidth="1"/>
    <col min="5631" max="5634" width="0" style="33" hidden="1" customWidth="1"/>
    <col min="5635" max="5635" width="60.85546875" style="33" customWidth="1"/>
    <col min="5636" max="5636" width="11.42578125" style="33" customWidth="1"/>
    <col min="5637" max="5637" width="11.7109375" style="33" customWidth="1"/>
    <col min="5638" max="5638" width="11.42578125" style="33" customWidth="1"/>
    <col min="5639" max="5639" width="6" style="33" customWidth="1"/>
    <col min="5640" max="5640" width="13.140625" style="33" customWidth="1"/>
    <col min="5641" max="5641" width="14.28515625" style="33" customWidth="1"/>
    <col min="5642" max="5884" width="9.140625" style="33"/>
    <col min="5885" max="5885" width="3.140625" style="33" customWidth="1"/>
    <col min="5886" max="5886" width="3.28515625" style="33" customWidth="1"/>
    <col min="5887" max="5890" width="0" style="33" hidden="1" customWidth="1"/>
    <col min="5891" max="5891" width="60.85546875" style="33" customWidth="1"/>
    <col min="5892" max="5892" width="11.42578125" style="33" customWidth="1"/>
    <col min="5893" max="5893" width="11.7109375" style="33" customWidth="1"/>
    <col min="5894" max="5894" width="11.42578125" style="33" customWidth="1"/>
    <col min="5895" max="5895" width="6" style="33" customWidth="1"/>
    <col min="5896" max="5896" width="13.140625" style="33" customWidth="1"/>
    <col min="5897" max="5897" width="14.28515625" style="33" customWidth="1"/>
    <col min="5898" max="6140" width="9.140625" style="33"/>
    <col min="6141" max="6141" width="3.140625" style="33" customWidth="1"/>
    <col min="6142" max="6142" width="3.28515625" style="33" customWidth="1"/>
    <col min="6143" max="6146" width="0" style="33" hidden="1" customWidth="1"/>
    <col min="6147" max="6147" width="60.85546875" style="33" customWidth="1"/>
    <col min="6148" max="6148" width="11.42578125" style="33" customWidth="1"/>
    <col min="6149" max="6149" width="11.7109375" style="33" customWidth="1"/>
    <col min="6150" max="6150" width="11.42578125" style="33" customWidth="1"/>
    <col min="6151" max="6151" width="6" style="33" customWidth="1"/>
    <col min="6152" max="6152" width="13.140625" style="33" customWidth="1"/>
    <col min="6153" max="6153" width="14.28515625" style="33" customWidth="1"/>
    <col min="6154" max="6396" width="9.140625" style="33"/>
    <col min="6397" max="6397" width="3.140625" style="33" customWidth="1"/>
    <col min="6398" max="6398" width="3.28515625" style="33" customWidth="1"/>
    <col min="6399" max="6402" width="0" style="33" hidden="1" customWidth="1"/>
    <col min="6403" max="6403" width="60.85546875" style="33" customWidth="1"/>
    <col min="6404" max="6404" width="11.42578125" style="33" customWidth="1"/>
    <col min="6405" max="6405" width="11.7109375" style="33" customWidth="1"/>
    <col min="6406" max="6406" width="11.42578125" style="33" customWidth="1"/>
    <col min="6407" max="6407" width="6" style="33" customWidth="1"/>
    <col min="6408" max="6408" width="13.140625" style="33" customWidth="1"/>
    <col min="6409" max="6409" width="14.28515625" style="33" customWidth="1"/>
    <col min="6410" max="6652" width="9.140625" style="33"/>
    <col min="6653" max="6653" width="3.140625" style="33" customWidth="1"/>
    <col min="6654" max="6654" width="3.28515625" style="33" customWidth="1"/>
    <col min="6655" max="6658" width="0" style="33" hidden="1" customWidth="1"/>
    <col min="6659" max="6659" width="60.85546875" style="33" customWidth="1"/>
    <col min="6660" max="6660" width="11.42578125" style="33" customWidth="1"/>
    <col min="6661" max="6661" width="11.7109375" style="33" customWidth="1"/>
    <col min="6662" max="6662" width="11.42578125" style="33" customWidth="1"/>
    <col min="6663" max="6663" width="6" style="33" customWidth="1"/>
    <col min="6664" max="6664" width="13.140625" style="33" customWidth="1"/>
    <col min="6665" max="6665" width="14.28515625" style="33" customWidth="1"/>
    <col min="6666" max="6908" width="9.140625" style="33"/>
    <col min="6909" max="6909" width="3.140625" style="33" customWidth="1"/>
    <col min="6910" max="6910" width="3.28515625" style="33" customWidth="1"/>
    <col min="6911" max="6914" width="0" style="33" hidden="1" customWidth="1"/>
    <col min="6915" max="6915" width="60.85546875" style="33" customWidth="1"/>
    <col min="6916" max="6916" width="11.42578125" style="33" customWidth="1"/>
    <col min="6917" max="6917" width="11.7109375" style="33" customWidth="1"/>
    <col min="6918" max="6918" width="11.42578125" style="33" customWidth="1"/>
    <col min="6919" max="6919" width="6" style="33" customWidth="1"/>
    <col min="6920" max="6920" width="13.140625" style="33" customWidth="1"/>
    <col min="6921" max="6921" width="14.28515625" style="33" customWidth="1"/>
    <col min="6922" max="7164" width="9.140625" style="33"/>
    <col min="7165" max="7165" width="3.140625" style="33" customWidth="1"/>
    <col min="7166" max="7166" width="3.28515625" style="33" customWidth="1"/>
    <col min="7167" max="7170" width="0" style="33" hidden="1" customWidth="1"/>
    <col min="7171" max="7171" width="60.85546875" style="33" customWidth="1"/>
    <col min="7172" max="7172" width="11.42578125" style="33" customWidth="1"/>
    <col min="7173" max="7173" width="11.7109375" style="33" customWidth="1"/>
    <col min="7174" max="7174" width="11.42578125" style="33" customWidth="1"/>
    <col min="7175" max="7175" width="6" style="33" customWidth="1"/>
    <col min="7176" max="7176" width="13.140625" style="33" customWidth="1"/>
    <col min="7177" max="7177" width="14.28515625" style="33" customWidth="1"/>
    <col min="7178" max="7420" width="9.140625" style="33"/>
    <col min="7421" max="7421" width="3.140625" style="33" customWidth="1"/>
    <col min="7422" max="7422" width="3.28515625" style="33" customWidth="1"/>
    <col min="7423" max="7426" width="0" style="33" hidden="1" customWidth="1"/>
    <col min="7427" max="7427" width="60.85546875" style="33" customWidth="1"/>
    <col min="7428" max="7428" width="11.42578125" style="33" customWidth="1"/>
    <col min="7429" max="7429" width="11.7109375" style="33" customWidth="1"/>
    <col min="7430" max="7430" width="11.42578125" style="33" customWidth="1"/>
    <col min="7431" max="7431" width="6" style="33" customWidth="1"/>
    <col min="7432" max="7432" width="13.140625" style="33" customWidth="1"/>
    <col min="7433" max="7433" width="14.28515625" style="33" customWidth="1"/>
    <col min="7434" max="7676" width="9.140625" style="33"/>
    <col min="7677" max="7677" width="3.140625" style="33" customWidth="1"/>
    <col min="7678" max="7678" width="3.28515625" style="33" customWidth="1"/>
    <col min="7679" max="7682" width="0" style="33" hidden="1" customWidth="1"/>
    <col min="7683" max="7683" width="60.85546875" style="33" customWidth="1"/>
    <col min="7684" max="7684" width="11.42578125" style="33" customWidth="1"/>
    <col min="7685" max="7685" width="11.7109375" style="33" customWidth="1"/>
    <col min="7686" max="7686" width="11.42578125" style="33" customWidth="1"/>
    <col min="7687" max="7687" width="6" style="33" customWidth="1"/>
    <col min="7688" max="7688" width="13.140625" style="33" customWidth="1"/>
    <col min="7689" max="7689" width="14.28515625" style="33" customWidth="1"/>
    <col min="7690" max="7932" width="9.140625" style="33"/>
    <col min="7933" max="7933" width="3.140625" style="33" customWidth="1"/>
    <col min="7934" max="7934" width="3.28515625" style="33" customWidth="1"/>
    <col min="7935" max="7938" width="0" style="33" hidden="1" customWidth="1"/>
    <col min="7939" max="7939" width="60.85546875" style="33" customWidth="1"/>
    <col min="7940" max="7940" width="11.42578125" style="33" customWidth="1"/>
    <col min="7941" max="7941" width="11.7109375" style="33" customWidth="1"/>
    <col min="7942" max="7942" width="11.42578125" style="33" customWidth="1"/>
    <col min="7943" max="7943" width="6" style="33" customWidth="1"/>
    <col min="7944" max="7944" width="13.140625" style="33" customWidth="1"/>
    <col min="7945" max="7945" width="14.28515625" style="33" customWidth="1"/>
    <col min="7946" max="8188" width="9.140625" style="33"/>
    <col min="8189" max="8189" width="3.140625" style="33" customWidth="1"/>
    <col min="8190" max="8190" width="3.28515625" style="33" customWidth="1"/>
    <col min="8191" max="8194" width="0" style="33" hidden="1" customWidth="1"/>
    <col min="8195" max="8195" width="60.85546875" style="33" customWidth="1"/>
    <col min="8196" max="8196" width="11.42578125" style="33" customWidth="1"/>
    <col min="8197" max="8197" width="11.7109375" style="33" customWidth="1"/>
    <col min="8198" max="8198" width="11.42578125" style="33" customWidth="1"/>
    <col min="8199" max="8199" width="6" style="33" customWidth="1"/>
    <col min="8200" max="8200" width="13.140625" style="33" customWidth="1"/>
    <col min="8201" max="8201" width="14.28515625" style="33" customWidth="1"/>
    <col min="8202" max="8444" width="9.140625" style="33"/>
    <col min="8445" max="8445" width="3.140625" style="33" customWidth="1"/>
    <col min="8446" max="8446" width="3.28515625" style="33" customWidth="1"/>
    <col min="8447" max="8450" width="0" style="33" hidden="1" customWidth="1"/>
    <col min="8451" max="8451" width="60.85546875" style="33" customWidth="1"/>
    <col min="8452" max="8452" width="11.42578125" style="33" customWidth="1"/>
    <col min="8453" max="8453" width="11.7109375" style="33" customWidth="1"/>
    <col min="8454" max="8454" width="11.42578125" style="33" customWidth="1"/>
    <col min="8455" max="8455" width="6" style="33" customWidth="1"/>
    <col min="8456" max="8456" width="13.140625" style="33" customWidth="1"/>
    <col min="8457" max="8457" width="14.28515625" style="33" customWidth="1"/>
    <col min="8458" max="8700" width="9.140625" style="33"/>
    <col min="8701" max="8701" width="3.140625" style="33" customWidth="1"/>
    <col min="8702" max="8702" width="3.28515625" style="33" customWidth="1"/>
    <col min="8703" max="8706" width="0" style="33" hidden="1" customWidth="1"/>
    <col min="8707" max="8707" width="60.85546875" style="33" customWidth="1"/>
    <col min="8708" max="8708" width="11.42578125" style="33" customWidth="1"/>
    <col min="8709" max="8709" width="11.7109375" style="33" customWidth="1"/>
    <col min="8710" max="8710" width="11.42578125" style="33" customWidth="1"/>
    <col min="8711" max="8711" width="6" style="33" customWidth="1"/>
    <col min="8712" max="8712" width="13.140625" style="33" customWidth="1"/>
    <col min="8713" max="8713" width="14.28515625" style="33" customWidth="1"/>
    <col min="8714" max="8956" width="9.140625" style="33"/>
    <col min="8957" max="8957" width="3.140625" style="33" customWidth="1"/>
    <col min="8958" max="8958" width="3.28515625" style="33" customWidth="1"/>
    <col min="8959" max="8962" width="0" style="33" hidden="1" customWidth="1"/>
    <col min="8963" max="8963" width="60.85546875" style="33" customWidth="1"/>
    <col min="8964" max="8964" width="11.42578125" style="33" customWidth="1"/>
    <col min="8965" max="8965" width="11.7109375" style="33" customWidth="1"/>
    <col min="8966" max="8966" width="11.42578125" style="33" customWidth="1"/>
    <col min="8967" max="8967" width="6" style="33" customWidth="1"/>
    <col min="8968" max="8968" width="13.140625" style="33" customWidth="1"/>
    <col min="8969" max="8969" width="14.28515625" style="33" customWidth="1"/>
    <col min="8970" max="9212" width="9.140625" style="33"/>
    <col min="9213" max="9213" width="3.140625" style="33" customWidth="1"/>
    <col min="9214" max="9214" width="3.28515625" style="33" customWidth="1"/>
    <col min="9215" max="9218" width="0" style="33" hidden="1" customWidth="1"/>
    <col min="9219" max="9219" width="60.85546875" style="33" customWidth="1"/>
    <col min="9220" max="9220" width="11.42578125" style="33" customWidth="1"/>
    <col min="9221" max="9221" width="11.7109375" style="33" customWidth="1"/>
    <col min="9222" max="9222" width="11.42578125" style="33" customWidth="1"/>
    <col min="9223" max="9223" width="6" style="33" customWidth="1"/>
    <col min="9224" max="9224" width="13.140625" style="33" customWidth="1"/>
    <col min="9225" max="9225" width="14.28515625" style="33" customWidth="1"/>
    <col min="9226" max="9468" width="9.140625" style="33"/>
    <col min="9469" max="9469" width="3.140625" style="33" customWidth="1"/>
    <col min="9470" max="9470" width="3.28515625" style="33" customWidth="1"/>
    <col min="9471" max="9474" width="0" style="33" hidden="1" customWidth="1"/>
    <col min="9475" max="9475" width="60.85546875" style="33" customWidth="1"/>
    <col min="9476" max="9476" width="11.42578125" style="33" customWidth="1"/>
    <col min="9477" max="9477" width="11.7109375" style="33" customWidth="1"/>
    <col min="9478" max="9478" width="11.42578125" style="33" customWidth="1"/>
    <col min="9479" max="9479" width="6" style="33" customWidth="1"/>
    <col min="9480" max="9480" width="13.140625" style="33" customWidth="1"/>
    <col min="9481" max="9481" width="14.28515625" style="33" customWidth="1"/>
    <col min="9482" max="9724" width="9.140625" style="33"/>
    <col min="9725" max="9725" width="3.140625" style="33" customWidth="1"/>
    <col min="9726" max="9726" width="3.28515625" style="33" customWidth="1"/>
    <col min="9727" max="9730" width="0" style="33" hidden="1" customWidth="1"/>
    <col min="9731" max="9731" width="60.85546875" style="33" customWidth="1"/>
    <col min="9732" max="9732" width="11.42578125" style="33" customWidth="1"/>
    <col min="9733" max="9733" width="11.7109375" style="33" customWidth="1"/>
    <col min="9734" max="9734" width="11.42578125" style="33" customWidth="1"/>
    <col min="9735" max="9735" width="6" style="33" customWidth="1"/>
    <col min="9736" max="9736" width="13.140625" style="33" customWidth="1"/>
    <col min="9737" max="9737" width="14.28515625" style="33" customWidth="1"/>
    <col min="9738" max="9980" width="9.140625" style="33"/>
    <col min="9981" max="9981" width="3.140625" style="33" customWidth="1"/>
    <col min="9982" max="9982" width="3.28515625" style="33" customWidth="1"/>
    <col min="9983" max="9986" width="0" style="33" hidden="1" customWidth="1"/>
    <col min="9987" max="9987" width="60.85546875" style="33" customWidth="1"/>
    <col min="9988" max="9988" width="11.42578125" style="33" customWidth="1"/>
    <col min="9989" max="9989" width="11.7109375" style="33" customWidth="1"/>
    <col min="9990" max="9990" width="11.42578125" style="33" customWidth="1"/>
    <col min="9991" max="9991" width="6" style="33" customWidth="1"/>
    <col min="9992" max="9992" width="13.140625" style="33" customWidth="1"/>
    <col min="9993" max="9993" width="14.28515625" style="33" customWidth="1"/>
    <col min="9994" max="10236" width="9.140625" style="33"/>
    <col min="10237" max="10237" width="3.140625" style="33" customWidth="1"/>
    <col min="10238" max="10238" width="3.28515625" style="33" customWidth="1"/>
    <col min="10239" max="10242" width="0" style="33" hidden="1" customWidth="1"/>
    <col min="10243" max="10243" width="60.85546875" style="33" customWidth="1"/>
    <col min="10244" max="10244" width="11.42578125" style="33" customWidth="1"/>
    <col min="10245" max="10245" width="11.7109375" style="33" customWidth="1"/>
    <col min="10246" max="10246" width="11.42578125" style="33" customWidth="1"/>
    <col min="10247" max="10247" width="6" style="33" customWidth="1"/>
    <col min="10248" max="10248" width="13.140625" style="33" customWidth="1"/>
    <col min="10249" max="10249" width="14.28515625" style="33" customWidth="1"/>
    <col min="10250" max="10492" width="9.140625" style="33"/>
    <col min="10493" max="10493" width="3.140625" style="33" customWidth="1"/>
    <col min="10494" max="10494" width="3.28515625" style="33" customWidth="1"/>
    <col min="10495" max="10498" width="0" style="33" hidden="1" customWidth="1"/>
    <col min="10499" max="10499" width="60.85546875" style="33" customWidth="1"/>
    <col min="10500" max="10500" width="11.42578125" style="33" customWidth="1"/>
    <col min="10501" max="10501" width="11.7109375" style="33" customWidth="1"/>
    <col min="10502" max="10502" width="11.42578125" style="33" customWidth="1"/>
    <col min="10503" max="10503" width="6" style="33" customWidth="1"/>
    <col min="10504" max="10504" width="13.140625" style="33" customWidth="1"/>
    <col min="10505" max="10505" width="14.28515625" style="33" customWidth="1"/>
    <col min="10506" max="10748" width="9.140625" style="33"/>
    <col min="10749" max="10749" width="3.140625" style="33" customWidth="1"/>
    <col min="10750" max="10750" width="3.28515625" style="33" customWidth="1"/>
    <col min="10751" max="10754" width="0" style="33" hidden="1" customWidth="1"/>
    <col min="10755" max="10755" width="60.85546875" style="33" customWidth="1"/>
    <col min="10756" max="10756" width="11.42578125" style="33" customWidth="1"/>
    <col min="10757" max="10757" width="11.7109375" style="33" customWidth="1"/>
    <col min="10758" max="10758" width="11.42578125" style="33" customWidth="1"/>
    <col min="10759" max="10759" width="6" style="33" customWidth="1"/>
    <col min="10760" max="10760" width="13.140625" style="33" customWidth="1"/>
    <col min="10761" max="10761" width="14.28515625" style="33" customWidth="1"/>
    <col min="10762" max="11004" width="9.140625" style="33"/>
    <col min="11005" max="11005" width="3.140625" style="33" customWidth="1"/>
    <col min="11006" max="11006" width="3.28515625" style="33" customWidth="1"/>
    <col min="11007" max="11010" width="0" style="33" hidden="1" customWidth="1"/>
    <col min="11011" max="11011" width="60.85546875" style="33" customWidth="1"/>
    <col min="11012" max="11012" width="11.42578125" style="33" customWidth="1"/>
    <col min="11013" max="11013" width="11.7109375" style="33" customWidth="1"/>
    <col min="11014" max="11014" width="11.42578125" style="33" customWidth="1"/>
    <col min="11015" max="11015" width="6" style="33" customWidth="1"/>
    <col min="11016" max="11016" width="13.140625" style="33" customWidth="1"/>
    <col min="11017" max="11017" width="14.28515625" style="33" customWidth="1"/>
    <col min="11018" max="11260" width="9.140625" style="33"/>
    <col min="11261" max="11261" width="3.140625" style="33" customWidth="1"/>
    <col min="11262" max="11262" width="3.28515625" style="33" customWidth="1"/>
    <col min="11263" max="11266" width="0" style="33" hidden="1" customWidth="1"/>
    <col min="11267" max="11267" width="60.85546875" style="33" customWidth="1"/>
    <col min="11268" max="11268" width="11.42578125" style="33" customWidth="1"/>
    <col min="11269" max="11269" width="11.7109375" style="33" customWidth="1"/>
    <col min="11270" max="11270" width="11.42578125" style="33" customWidth="1"/>
    <col min="11271" max="11271" width="6" style="33" customWidth="1"/>
    <col min="11272" max="11272" width="13.140625" style="33" customWidth="1"/>
    <col min="11273" max="11273" width="14.28515625" style="33" customWidth="1"/>
    <col min="11274" max="11516" width="9.140625" style="33"/>
    <col min="11517" max="11517" width="3.140625" style="33" customWidth="1"/>
    <col min="11518" max="11518" width="3.28515625" style="33" customWidth="1"/>
    <col min="11519" max="11522" width="0" style="33" hidden="1" customWidth="1"/>
    <col min="11523" max="11523" width="60.85546875" style="33" customWidth="1"/>
    <col min="11524" max="11524" width="11.42578125" style="33" customWidth="1"/>
    <col min="11525" max="11525" width="11.7109375" style="33" customWidth="1"/>
    <col min="11526" max="11526" width="11.42578125" style="33" customWidth="1"/>
    <col min="11527" max="11527" width="6" style="33" customWidth="1"/>
    <col min="11528" max="11528" width="13.140625" style="33" customWidth="1"/>
    <col min="11529" max="11529" width="14.28515625" style="33" customWidth="1"/>
    <col min="11530" max="11772" width="9.140625" style="33"/>
    <col min="11773" max="11773" width="3.140625" style="33" customWidth="1"/>
    <col min="11774" max="11774" width="3.28515625" style="33" customWidth="1"/>
    <col min="11775" max="11778" width="0" style="33" hidden="1" customWidth="1"/>
    <col min="11779" max="11779" width="60.85546875" style="33" customWidth="1"/>
    <col min="11780" max="11780" width="11.42578125" style="33" customWidth="1"/>
    <col min="11781" max="11781" width="11.7109375" style="33" customWidth="1"/>
    <col min="11782" max="11782" width="11.42578125" style="33" customWidth="1"/>
    <col min="11783" max="11783" width="6" style="33" customWidth="1"/>
    <col min="11784" max="11784" width="13.140625" style="33" customWidth="1"/>
    <col min="11785" max="11785" width="14.28515625" style="33" customWidth="1"/>
    <col min="11786" max="12028" width="9.140625" style="33"/>
    <col min="12029" max="12029" width="3.140625" style="33" customWidth="1"/>
    <col min="12030" max="12030" width="3.28515625" style="33" customWidth="1"/>
    <col min="12031" max="12034" width="0" style="33" hidden="1" customWidth="1"/>
    <col min="12035" max="12035" width="60.85546875" style="33" customWidth="1"/>
    <col min="12036" max="12036" width="11.42578125" style="33" customWidth="1"/>
    <col min="12037" max="12037" width="11.7109375" style="33" customWidth="1"/>
    <col min="12038" max="12038" width="11.42578125" style="33" customWidth="1"/>
    <col min="12039" max="12039" width="6" style="33" customWidth="1"/>
    <col min="12040" max="12040" width="13.140625" style="33" customWidth="1"/>
    <col min="12041" max="12041" width="14.28515625" style="33" customWidth="1"/>
    <col min="12042" max="12284" width="9.140625" style="33"/>
    <col min="12285" max="12285" width="3.140625" style="33" customWidth="1"/>
    <col min="12286" max="12286" width="3.28515625" style="33" customWidth="1"/>
    <col min="12287" max="12290" width="0" style="33" hidden="1" customWidth="1"/>
    <col min="12291" max="12291" width="60.85546875" style="33" customWidth="1"/>
    <col min="12292" max="12292" width="11.42578125" style="33" customWidth="1"/>
    <col min="12293" max="12293" width="11.7109375" style="33" customWidth="1"/>
    <col min="12294" max="12294" width="11.42578125" style="33" customWidth="1"/>
    <col min="12295" max="12295" width="6" style="33" customWidth="1"/>
    <col min="12296" max="12296" width="13.140625" style="33" customWidth="1"/>
    <col min="12297" max="12297" width="14.28515625" style="33" customWidth="1"/>
    <col min="12298" max="12540" width="9.140625" style="33"/>
    <col min="12541" max="12541" width="3.140625" style="33" customWidth="1"/>
    <col min="12542" max="12542" width="3.28515625" style="33" customWidth="1"/>
    <col min="12543" max="12546" width="0" style="33" hidden="1" customWidth="1"/>
    <col min="12547" max="12547" width="60.85546875" style="33" customWidth="1"/>
    <col min="12548" max="12548" width="11.42578125" style="33" customWidth="1"/>
    <col min="12549" max="12549" width="11.7109375" style="33" customWidth="1"/>
    <col min="12550" max="12550" width="11.42578125" style="33" customWidth="1"/>
    <col min="12551" max="12551" width="6" style="33" customWidth="1"/>
    <col min="12552" max="12552" width="13.140625" style="33" customWidth="1"/>
    <col min="12553" max="12553" width="14.28515625" style="33" customWidth="1"/>
    <col min="12554" max="12796" width="9.140625" style="33"/>
    <col min="12797" max="12797" width="3.140625" style="33" customWidth="1"/>
    <col min="12798" max="12798" width="3.28515625" style="33" customWidth="1"/>
    <col min="12799" max="12802" width="0" style="33" hidden="1" customWidth="1"/>
    <col min="12803" max="12803" width="60.85546875" style="33" customWidth="1"/>
    <col min="12804" max="12804" width="11.42578125" style="33" customWidth="1"/>
    <col min="12805" max="12805" width="11.7109375" style="33" customWidth="1"/>
    <col min="12806" max="12806" width="11.42578125" style="33" customWidth="1"/>
    <col min="12807" max="12807" width="6" style="33" customWidth="1"/>
    <col min="12808" max="12808" width="13.140625" style="33" customWidth="1"/>
    <col min="12809" max="12809" width="14.28515625" style="33" customWidth="1"/>
    <col min="12810" max="13052" width="9.140625" style="33"/>
    <col min="13053" max="13053" width="3.140625" style="33" customWidth="1"/>
    <col min="13054" max="13054" width="3.28515625" style="33" customWidth="1"/>
    <col min="13055" max="13058" width="0" style="33" hidden="1" customWidth="1"/>
    <col min="13059" max="13059" width="60.85546875" style="33" customWidth="1"/>
    <col min="13060" max="13060" width="11.42578125" style="33" customWidth="1"/>
    <col min="13061" max="13061" width="11.7109375" style="33" customWidth="1"/>
    <col min="13062" max="13062" width="11.42578125" style="33" customWidth="1"/>
    <col min="13063" max="13063" width="6" style="33" customWidth="1"/>
    <col min="13064" max="13064" width="13.140625" style="33" customWidth="1"/>
    <col min="13065" max="13065" width="14.28515625" style="33" customWidth="1"/>
    <col min="13066" max="13308" width="9.140625" style="33"/>
    <col min="13309" max="13309" width="3.140625" style="33" customWidth="1"/>
    <col min="13310" max="13310" width="3.28515625" style="33" customWidth="1"/>
    <col min="13311" max="13314" width="0" style="33" hidden="1" customWidth="1"/>
    <col min="13315" max="13315" width="60.85546875" style="33" customWidth="1"/>
    <col min="13316" max="13316" width="11.42578125" style="33" customWidth="1"/>
    <col min="13317" max="13317" width="11.7109375" style="33" customWidth="1"/>
    <col min="13318" max="13318" width="11.42578125" style="33" customWidth="1"/>
    <col min="13319" max="13319" width="6" style="33" customWidth="1"/>
    <col min="13320" max="13320" width="13.140625" style="33" customWidth="1"/>
    <col min="13321" max="13321" width="14.28515625" style="33" customWidth="1"/>
    <col min="13322" max="13564" width="9.140625" style="33"/>
    <col min="13565" max="13565" width="3.140625" style="33" customWidth="1"/>
    <col min="13566" max="13566" width="3.28515625" style="33" customWidth="1"/>
    <col min="13567" max="13570" width="0" style="33" hidden="1" customWidth="1"/>
    <col min="13571" max="13571" width="60.85546875" style="33" customWidth="1"/>
    <col min="13572" max="13572" width="11.42578125" style="33" customWidth="1"/>
    <col min="13573" max="13573" width="11.7109375" style="33" customWidth="1"/>
    <col min="13574" max="13574" width="11.42578125" style="33" customWidth="1"/>
    <col min="13575" max="13575" width="6" style="33" customWidth="1"/>
    <col min="13576" max="13576" width="13.140625" style="33" customWidth="1"/>
    <col min="13577" max="13577" width="14.28515625" style="33" customWidth="1"/>
    <col min="13578" max="13820" width="9.140625" style="33"/>
    <col min="13821" max="13821" width="3.140625" style="33" customWidth="1"/>
    <col min="13822" max="13822" width="3.28515625" style="33" customWidth="1"/>
    <col min="13823" max="13826" width="0" style="33" hidden="1" customWidth="1"/>
    <col min="13827" max="13827" width="60.85546875" style="33" customWidth="1"/>
    <col min="13828" max="13828" width="11.42578125" style="33" customWidth="1"/>
    <col min="13829" max="13829" width="11.7109375" style="33" customWidth="1"/>
    <col min="13830" max="13830" width="11.42578125" style="33" customWidth="1"/>
    <col min="13831" max="13831" width="6" style="33" customWidth="1"/>
    <col min="13832" max="13832" width="13.140625" style="33" customWidth="1"/>
    <col min="13833" max="13833" width="14.28515625" style="33" customWidth="1"/>
    <col min="13834" max="14076" width="9.140625" style="33"/>
    <col min="14077" max="14077" width="3.140625" style="33" customWidth="1"/>
    <col min="14078" max="14078" width="3.28515625" style="33" customWidth="1"/>
    <col min="14079" max="14082" width="0" style="33" hidden="1" customWidth="1"/>
    <col min="14083" max="14083" width="60.85546875" style="33" customWidth="1"/>
    <col min="14084" max="14084" width="11.42578125" style="33" customWidth="1"/>
    <col min="14085" max="14085" width="11.7109375" style="33" customWidth="1"/>
    <col min="14086" max="14086" width="11.42578125" style="33" customWidth="1"/>
    <col min="14087" max="14087" width="6" style="33" customWidth="1"/>
    <col min="14088" max="14088" width="13.140625" style="33" customWidth="1"/>
    <col min="14089" max="14089" width="14.28515625" style="33" customWidth="1"/>
    <col min="14090" max="14332" width="9.140625" style="33"/>
    <col min="14333" max="14333" width="3.140625" style="33" customWidth="1"/>
    <col min="14334" max="14334" width="3.28515625" style="33" customWidth="1"/>
    <col min="14335" max="14338" width="0" style="33" hidden="1" customWidth="1"/>
    <col min="14339" max="14339" width="60.85546875" style="33" customWidth="1"/>
    <col min="14340" max="14340" width="11.42578125" style="33" customWidth="1"/>
    <col min="14341" max="14341" width="11.7109375" style="33" customWidth="1"/>
    <col min="14342" max="14342" width="11.42578125" style="33" customWidth="1"/>
    <col min="14343" max="14343" width="6" style="33" customWidth="1"/>
    <col min="14344" max="14344" width="13.140625" style="33" customWidth="1"/>
    <col min="14345" max="14345" width="14.28515625" style="33" customWidth="1"/>
    <col min="14346" max="14588" width="9.140625" style="33"/>
    <col min="14589" max="14589" width="3.140625" style="33" customWidth="1"/>
    <col min="14590" max="14590" width="3.28515625" style="33" customWidth="1"/>
    <col min="14591" max="14594" width="0" style="33" hidden="1" customWidth="1"/>
    <col min="14595" max="14595" width="60.85546875" style="33" customWidth="1"/>
    <col min="14596" max="14596" width="11.42578125" style="33" customWidth="1"/>
    <col min="14597" max="14597" width="11.7109375" style="33" customWidth="1"/>
    <col min="14598" max="14598" width="11.42578125" style="33" customWidth="1"/>
    <col min="14599" max="14599" width="6" style="33" customWidth="1"/>
    <col min="14600" max="14600" width="13.140625" style="33" customWidth="1"/>
    <col min="14601" max="14601" width="14.28515625" style="33" customWidth="1"/>
    <col min="14602" max="14844" width="9.140625" style="33"/>
    <col min="14845" max="14845" width="3.140625" style="33" customWidth="1"/>
    <col min="14846" max="14846" width="3.28515625" style="33" customWidth="1"/>
    <col min="14847" max="14850" width="0" style="33" hidden="1" customWidth="1"/>
    <col min="14851" max="14851" width="60.85546875" style="33" customWidth="1"/>
    <col min="14852" max="14852" width="11.42578125" style="33" customWidth="1"/>
    <col min="14853" max="14853" width="11.7109375" style="33" customWidth="1"/>
    <col min="14854" max="14854" width="11.42578125" style="33" customWidth="1"/>
    <col min="14855" max="14855" width="6" style="33" customWidth="1"/>
    <col min="14856" max="14856" width="13.140625" style="33" customWidth="1"/>
    <col min="14857" max="14857" width="14.28515625" style="33" customWidth="1"/>
    <col min="14858" max="15100" width="9.140625" style="33"/>
    <col min="15101" max="15101" width="3.140625" style="33" customWidth="1"/>
    <col min="15102" max="15102" width="3.28515625" style="33" customWidth="1"/>
    <col min="15103" max="15106" width="0" style="33" hidden="1" customWidth="1"/>
    <col min="15107" max="15107" width="60.85546875" style="33" customWidth="1"/>
    <col min="15108" max="15108" width="11.42578125" style="33" customWidth="1"/>
    <col min="15109" max="15109" width="11.7109375" style="33" customWidth="1"/>
    <col min="15110" max="15110" width="11.42578125" style="33" customWidth="1"/>
    <col min="15111" max="15111" width="6" style="33" customWidth="1"/>
    <col min="15112" max="15112" width="13.140625" style="33" customWidth="1"/>
    <col min="15113" max="15113" width="14.28515625" style="33" customWidth="1"/>
    <col min="15114" max="15356" width="9.140625" style="33"/>
    <col min="15357" max="15357" width="3.140625" style="33" customWidth="1"/>
    <col min="15358" max="15358" width="3.28515625" style="33" customWidth="1"/>
    <col min="15359" max="15362" width="0" style="33" hidden="1" customWidth="1"/>
    <col min="15363" max="15363" width="60.85546875" style="33" customWidth="1"/>
    <col min="15364" max="15364" width="11.42578125" style="33" customWidth="1"/>
    <col min="15365" max="15365" width="11.7109375" style="33" customWidth="1"/>
    <col min="15366" max="15366" width="11.42578125" style="33" customWidth="1"/>
    <col min="15367" max="15367" width="6" style="33" customWidth="1"/>
    <col min="15368" max="15368" width="13.140625" style="33" customWidth="1"/>
    <col min="15369" max="15369" width="14.28515625" style="33" customWidth="1"/>
    <col min="15370" max="15612" width="9.140625" style="33"/>
    <col min="15613" max="15613" width="3.140625" style="33" customWidth="1"/>
    <col min="15614" max="15614" width="3.28515625" style="33" customWidth="1"/>
    <col min="15615" max="15618" width="0" style="33" hidden="1" customWidth="1"/>
    <col min="15619" max="15619" width="60.85546875" style="33" customWidth="1"/>
    <col min="15620" max="15620" width="11.42578125" style="33" customWidth="1"/>
    <col min="15621" max="15621" width="11.7109375" style="33" customWidth="1"/>
    <col min="15622" max="15622" width="11.42578125" style="33" customWidth="1"/>
    <col min="15623" max="15623" width="6" style="33" customWidth="1"/>
    <col min="15624" max="15624" width="13.140625" style="33" customWidth="1"/>
    <col min="15625" max="15625" width="14.28515625" style="33" customWidth="1"/>
    <col min="15626" max="15868" width="9.140625" style="33"/>
    <col min="15869" max="15869" width="3.140625" style="33" customWidth="1"/>
    <col min="15870" max="15870" width="3.28515625" style="33" customWidth="1"/>
    <col min="15871" max="15874" width="0" style="33" hidden="1" customWidth="1"/>
    <col min="15875" max="15875" width="60.85546875" style="33" customWidth="1"/>
    <col min="15876" max="15876" width="11.42578125" style="33" customWidth="1"/>
    <col min="15877" max="15877" width="11.7109375" style="33" customWidth="1"/>
    <col min="15878" max="15878" width="11.42578125" style="33" customWidth="1"/>
    <col min="15879" max="15879" width="6" style="33" customWidth="1"/>
    <col min="15880" max="15880" width="13.140625" style="33" customWidth="1"/>
    <col min="15881" max="15881" width="14.28515625" style="33" customWidth="1"/>
    <col min="15882" max="16124" width="9.140625" style="33"/>
    <col min="16125" max="16125" width="3.140625" style="33" customWidth="1"/>
    <col min="16126" max="16126" width="3.28515625" style="33" customWidth="1"/>
    <col min="16127" max="16130" width="0" style="33" hidden="1" customWidth="1"/>
    <col min="16131" max="16131" width="60.85546875" style="33" customWidth="1"/>
    <col min="16132" max="16132" width="11.42578125" style="33" customWidth="1"/>
    <col min="16133" max="16133" width="11.7109375" style="33" customWidth="1"/>
    <col min="16134" max="16134" width="11.42578125" style="33" customWidth="1"/>
    <col min="16135" max="16135" width="6" style="33" customWidth="1"/>
    <col min="16136" max="16136" width="13.140625" style="33" customWidth="1"/>
    <col min="16137" max="16137" width="14.28515625" style="33" customWidth="1"/>
    <col min="16138" max="16384" width="9.140625" style="33"/>
  </cols>
  <sheetData>
    <row r="1" spans="1:38" ht="15.75" customHeight="1" x14ac:dyDescent="0.25">
      <c r="C1" s="34"/>
      <c r="D1" s="34" t="s">
        <v>80</v>
      </c>
      <c r="E1" s="34"/>
      <c r="F1" s="129" t="s">
        <v>81</v>
      </c>
      <c r="G1" s="129"/>
      <c r="H1" s="129"/>
      <c r="I1" s="129"/>
    </row>
    <row r="2" spans="1:38" ht="15.75" customHeight="1" x14ac:dyDescent="0.25">
      <c r="C2" s="35"/>
      <c r="D2" s="35"/>
      <c r="E2" s="35"/>
      <c r="F2" s="131" t="s">
        <v>1</v>
      </c>
      <c r="G2" s="131"/>
      <c r="H2" s="131"/>
      <c r="I2" s="131"/>
    </row>
    <row r="3" spans="1:38" ht="15.75" customHeight="1" x14ac:dyDescent="0.25">
      <c r="C3" s="34"/>
      <c r="D3" s="34"/>
      <c r="E3" s="34"/>
      <c r="F3" s="46" t="s">
        <v>82</v>
      </c>
      <c r="G3" s="46"/>
      <c r="H3" s="46"/>
      <c r="I3" s="46"/>
    </row>
    <row r="4" spans="1:38" ht="15.75" x14ac:dyDescent="0.25">
      <c r="B4" s="36"/>
      <c r="C4" s="34"/>
      <c r="D4" s="34"/>
      <c r="E4" s="34"/>
      <c r="F4" s="46" t="s">
        <v>207</v>
      </c>
      <c r="G4" s="46"/>
      <c r="H4" s="46"/>
      <c r="I4" s="46"/>
    </row>
    <row r="5" spans="1:38" ht="14.25" customHeight="1" x14ac:dyDescent="0.25">
      <c r="B5" s="117" t="s">
        <v>83</v>
      </c>
      <c r="C5" s="117"/>
      <c r="D5" s="117"/>
      <c r="E5" s="117"/>
      <c r="F5" s="117"/>
      <c r="G5" s="117"/>
      <c r="H5" s="117"/>
      <c r="I5" s="117"/>
    </row>
    <row r="6" spans="1:38" ht="15.75" x14ac:dyDescent="0.25">
      <c r="B6" s="117" t="s">
        <v>84</v>
      </c>
      <c r="C6" s="117"/>
      <c r="D6" s="117"/>
      <c r="E6" s="117"/>
      <c r="F6" s="117"/>
      <c r="G6" s="117"/>
      <c r="H6" s="117"/>
      <c r="I6" s="117"/>
    </row>
    <row r="7" spans="1:38" ht="15.75" x14ac:dyDescent="0.25">
      <c r="B7" s="117" t="s">
        <v>85</v>
      </c>
      <c r="C7" s="117"/>
      <c r="D7" s="117"/>
      <c r="E7" s="117"/>
      <c r="F7" s="117"/>
      <c r="G7" s="117"/>
      <c r="H7" s="117"/>
      <c r="I7" s="117"/>
    </row>
    <row r="8" spans="1:38" s="1" customFormat="1" ht="15.75" x14ac:dyDescent="0.25">
      <c r="A8" s="48" t="s">
        <v>208</v>
      </c>
      <c r="B8" s="48"/>
      <c r="C8" s="48"/>
      <c r="D8" s="49"/>
      <c r="E8" s="49"/>
      <c r="F8" s="49"/>
      <c r="G8" s="49"/>
      <c r="H8" s="49"/>
      <c r="I8" s="49"/>
      <c r="L8" s="50">
        <v>0.1</v>
      </c>
    </row>
    <row r="9" spans="1:38" ht="14.25" customHeight="1" x14ac:dyDescent="0.25">
      <c r="A9" s="120" t="s">
        <v>7</v>
      </c>
      <c r="B9" s="120"/>
      <c r="C9" s="120" t="s">
        <v>8</v>
      </c>
      <c r="D9" s="120" t="s">
        <v>9</v>
      </c>
      <c r="E9" s="120" t="s">
        <v>86</v>
      </c>
      <c r="F9" s="120" t="s">
        <v>87</v>
      </c>
      <c r="G9" s="133" t="s">
        <v>12</v>
      </c>
      <c r="H9" s="133" t="s">
        <v>88</v>
      </c>
      <c r="I9" s="120" t="s">
        <v>14</v>
      </c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</row>
    <row r="10" spans="1:38" ht="27" customHeight="1" x14ac:dyDescent="0.25">
      <c r="A10" s="120"/>
      <c r="B10" s="120"/>
      <c r="C10" s="120"/>
      <c r="D10" s="120"/>
      <c r="E10" s="120"/>
      <c r="F10" s="120"/>
      <c r="G10" s="134"/>
      <c r="H10" s="134"/>
      <c r="I10" s="120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</row>
    <row r="11" spans="1:38" s="1" customFormat="1" ht="12.75" customHeight="1" x14ac:dyDescent="0.25">
      <c r="A11" s="120"/>
      <c r="B11" s="120"/>
      <c r="C11" s="120"/>
      <c r="D11" s="120"/>
      <c r="E11" s="120"/>
      <c r="F11" s="120"/>
      <c r="G11" s="134"/>
      <c r="H11" s="134"/>
      <c r="I11" s="120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</row>
    <row r="12" spans="1:38" s="1" customFormat="1" ht="12" customHeight="1" x14ac:dyDescent="0.25">
      <c r="A12" s="120"/>
      <c r="B12" s="120"/>
      <c r="C12" s="120"/>
      <c r="D12" s="120"/>
      <c r="E12" s="120"/>
      <c r="F12" s="120"/>
      <c r="G12" s="135"/>
      <c r="H12" s="135"/>
      <c r="I12" s="120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</row>
    <row r="13" spans="1:38" ht="15.75" customHeight="1" x14ac:dyDescent="0.25">
      <c r="A13" s="112" t="s">
        <v>15</v>
      </c>
      <c r="B13" s="112"/>
      <c r="C13" s="41" t="s">
        <v>89</v>
      </c>
      <c r="D13" s="19"/>
      <c r="E13" s="42"/>
      <c r="F13" s="42"/>
      <c r="G13" s="42"/>
      <c r="H13" s="42"/>
      <c r="I13" s="51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</row>
    <row r="14" spans="1:38" ht="15.75" customHeight="1" x14ac:dyDescent="0.25">
      <c r="A14" s="41" t="s">
        <v>15</v>
      </c>
      <c r="B14" s="41" t="s">
        <v>68</v>
      </c>
      <c r="C14" s="41" t="s">
        <v>90</v>
      </c>
      <c r="D14" s="52" t="s">
        <v>91</v>
      </c>
      <c r="E14" s="27">
        <v>0.43</v>
      </c>
      <c r="F14" s="27">
        <v>2.19</v>
      </c>
      <c r="G14" s="27">
        <f>F14*$L$8</f>
        <v>0.219</v>
      </c>
      <c r="H14" s="27">
        <f>F14+G14</f>
        <v>2.4089999999999998</v>
      </c>
      <c r="I14" s="53">
        <f>E14+H14</f>
        <v>2.839</v>
      </c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</row>
    <row r="15" spans="1:38" ht="15.75" customHeight="1" x14ac:dyDescent="0.25">
      <c r="A15" s="41" t="s">
        <v>15</v>
      </c>
      <c r="B15" s="41" t="s">
        <v>92</v>
      </c>
      <c r="C15" s="41" t="s">
        <v>93</v>
      </c>
      <c r="D15" s="52" t="s">
        <v>19</v>
      </c>
      <c r="E15" s="27">
        <v>4.8</v>
      </c>
      <c r="F15" s="27">
        <v>2.0299999999999998</v>
      </c>
      <c r="G15" s="27">
        <f t="shared" ref="G15:G28" si="0">F15*$L$8</f>
        <v>0.20299999999999999</v>
      </c>
      <c r="H15" s="27">
        <f t="shared" ref="H15:H27" si="1">F15+G15</f>
        <v>2.2329999999999997</v>
      </c>
      <c r="I15" s="53">
        <f t="shared" ref="I15:I29" si="2">E15+H15</f>
        <v>7.0329999999999995</v>
      </c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</row>
    <row r="16" spans="1:38" ht="29.25" customHeight="1" x14ac:dyDescent="0.25">
      <c r="A16" s="41" t="s">
        <v>15</v>
      </c>
      <c r="B16" s="41" t="s">
        <v>94</v>
      </c>
      <c r="C16" s="41" t="s">
        <v>95</v>
      </c>
      <c r="D16" s="52" t="s">
        <v>19</v>
      </c>
      <c r="E16" s="27">
        <v>9.39</v>
      </c>
      <c r="F16" s="27">
        <v>11.96</v>
      </c>
      <c r="G16" s="27">
        <f t="shared" si="0"/>
        <v>1.1960000000000002</v>
      </c>
      <c r="H16" s="27">
        <f t="shared" si="1"/>
        <v>13.156000000000001</v>
      </c>
      <c r="I16" s="53">
        <f t="shared" si="2"/>
        <v>22.545999999999999</v>
      </c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</row>
    <row r="17" spans="1:38" ht="16.5" customHeight="1" x14ac:dyDescent="0.25">
      <c r="A17" s="41" t="s">
        <v>15</v>
      </c>
      <c r="B17" s="41" t="s">
        <v>96</v>
      </c>
      <c r="C17" s="41" t="s">
        <v>97</v>
      </c>
      <c r="D17" s="52" t="s">
        <v>19</v>
      </c>
      <c r="E17" s="27">
        <v>4.6900000000000004</v>
      </c>
      <c r="F17" s="27">
        <v>2.11</v>
      </c>
      <c r="G17" s="27">
        <f t="shared" si="0"/>
        <v>0.21099999999999999</v>
      </c>
      <c r="H17" s="27">
        <f t="shared" si="1"/>
        <v>2.3209999999999997</v>
      </c>
      <c r="I17" s="53">
        <f t="shared" si="2"/>
        <v>7.0110000000000001</v>
      </c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</row>
    <row r="18" spans="1:38" ht="18" customHeight="1" x14ac:dyDescent="0.25">
      <c r="A18" s="41" t="s">
        <v>15</v>
      </c>
      <c r="B18" s="41" t="s">
        <v>101</v>
      </c>
      <c r="C18" s="41" t="s">
        <v>102</v>
      </c>
      <c r="D18" s="52" t="s">
        <v>100</v>
      </c>
      <c r="E18" s="27">
        <v>2.96</v>
      </c>
      <c r="F18" s="27">
        <v>1.99</v>
      </c>
      <c r="G18" s="27">
        <f t="shared" si="0"/>
        <v>0.19900000000000001</v>
      </c>
      <c r="H18" s="27">
        <f t="shared" si="1"/>
        <v>2.1890000000000001</v>
      </c>
      <c r="I18" s="53">
        <f t="shared" si="2"/>
        <v>5.149</v>
      </c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</row>
    <row r="19" spans="1:38" ht="15" customHeight="1" x14ac:dyDescent="0.25">
      <c r="A19" s="112" t="s">
        <v>92</v>
      </c>
      <c r="B19" s="112"/>
      <c r="C19" s="41" t="s">
        <v>103</v>
      </c>
      <c r="D19" s="52"/>
      <c r="E19" s="27"/>
      <c r="F19" s="27"/>
      <c r="G19" s="27"/>
      <c r="H19" s="27"/>
      <c r="I19" s="53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</row>
    <row r="20" spans="1:38" ht="18" customHeight="1" x14ac:dyDescent="0.25">
      <c r="A20" s="41" t="s">
        <v>92</v>
      </c>
      <c r="B20" s="41" t="s">
        <v>96</v>
      </c>
      <c r="C20" s="41" t="s">
        <v>105</v>
      </c>
      <c r="D20" s="52" t="s">
        <v>104</v>
      </c>
      <c r="E20" s="27">
        <v>3.48</v>
      </c>
      <c r="F20" s="27">
        <v>4.29</v>
      </c>
      <c r="G20" s="27">
        <f t="shared" si="0"/>
        <v>0.42900000000000005</v>
      </c>
      <c r="H20" s="27">
        <f t="shared" si="1"/>
        <v>4.7190000000000003</v>
      </c>
      <c r="I20" s="53">
        <f t="shared" si="2"/>
        <v>8.1989999999999998</v>
      </c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</row>
    <row r="21" spans="1:38" ht="19.5" customHeight="1" x14ac:dyDescent="0.25">
      <c r="A21" s="41" t="s">
        <v>92</v>
      </c>
      <c r="B21" s="41" t="s">
        <v>98</v>
      </c>
      <c r="C21" s="41" t="s">
        <v>106</v>
      </c>
      <c r="D21" s="52" t="s">
        <v>104</v>
      </c>
      <c r="E21" s="27">
        <v>3.58</v>
      </c>
      <c r="F21" s="27">
        <v>2.5099999999999998</v>
      </c>
      <c r="G21" s="27">
        <f t="shared" si="0"/>
        <v>0.251</v>
      </c>
      <c r="H21" s="27">
        <f t="shared" si="1"/>
        <v>2.7609999999999997</v>
      </c>
      <c r="I21" s="53">
        <f t="shared" si="2"/>
        <v>6.3409999999999993</v>
      </c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</row>
    <row r="22" spans="1:38" ht="16.5" x14ac:dyDescent="0.25">
      <c r="A22" s="41" t="s">
        <v>92</v>
      </c>
      <c r="B22" s="41" t="s">
        <v>99</v>
      </c>
      <c r="C22" s="41" t="s">
        <v>107</v>
      </c>
      <c r="D22" s="52" t="s">
        <v>104</v>
      </c>
      <c r="E22" s="27">
        <v>4.5999999999999996</v>
      </c>
      <c r="F22" s="27">
        <v>7.03</v>
      </c>
      <c r="G22" s="27">
        <f t="shared" si="0"/>
        <v>0.70300000000000007</v>
      </c>
      <c r="H22" s="27">
        <f t="shared" si="1"/>
        <v>7.7330000000000005</v>
      </c>
      <c r="I22" s="53">
        <f t="shared" si="2"/>
        <v>12.333</v>
      </c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</row>
    <row r="23" spans="1:38" s="1" customFormat="1" ht="18" customHeight="1" x14ac:dyDescent="0.25">
      <c r="A23" s="41" t="s">
        <v>92</v>
      </c>
      <c r="B23" s="41" t="s">
        <v>108</v>
      </c>
      <c r="C23" s="41" t="s">
        <v>109</v>
      </c>
      <c r="D23" s="52" t="s">
        <v>104</v>
      </c>
      <c r="E23" s="27">
        <v>16.18</v>
      </c>
      <c r="F23" s="27">
        <v>17.32</v>
      </c>
      <c r="G23" s="27">
        <f t="shared" si="0"/>
        <v>1.7320000000000002</v>
      </c>
      <c r="H23" s="27">
        <f t="shared" si="1"/>
        <v>19.052</v>
      </c>
      <c r="I23" s="53">
        <f t="shared" si="2"/>
        <v>35.231999999999999</v>
      </c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</row>
    <row r="24" spans="1:38" ht="16.5" x14ac:dyDescent="0.25">
      <c r="A24" s="112" t="s">
        <v>94</v>
      </c>
      <c r="B24" s="112"/>
      <c r="C24" s="41" t="s">
        <v>110</v>
      </c>
      <c r="D24" s="52"/>
      <c r="E24" s="27"/>
      <c r="F24" s="27"/>
      <c r="G24" s="27"/>
      <c r="H24" s="27"/>
      <c r="I24" s="53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</row>
    <row r="25" spans="1:38" ht="16.5" customHeight="1" x14ac:dyDescent="0.25">
      <c r="A25" s="41" t="s">
        <v>94</v>
      </c>
      <c r="B25" s="41" t="s">
        <v>15</v>
      </c>
      <c r="C25" s="41" t="s">
        <v>111</v>
      </c>
      <c r="D25" s="52" t="s">
        <v>104</v>
      </c>
      <c r="E25" s="27">
        <v>23.79</v>
      </c>
      <c r="F25" s="27">
        <v>17.41</v>
      </c>
      <c r="G25" s="27">
        <f t="shared" si="0"/>
        <v>1.7410000000000001</v>
      </c>
      <c r="H25" s="27">
        <f t="shared" si="1"/>
        <v>19.151</v>
      </c>
      <c r="I25" s="53">
        <f t="shared" si="2"/>
        <v>42.941000000000003</v>
      </c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</row>
    <row r="26" spans="1:38" ht="16.5" customHeight="1" x14ac:dyDescent="0.25">
      <c r="A26" s="112"/>
      <c r="B26" s="112"/>
      <c r="C26" s="54" t="s">
        <v>112</v>
      </c>
      <c r="D26" s="55" t="s">
        <v>113</v>
      </c>
      <c r="E26" s="27">
        <v>13.85</v>
      </c>
      <c r="F26" s="56">
        <f>16.94/2+69.6</f>
        <v>78.069999999999993</v>
      </c>
      <c r="G26" s="27">
        <f t="shared" si="0"/>
        <v>7.8069999999999995</v>
      </c>
      <c r="H26" s="27">
        <f t="shared" si="1"/>
        <v>85.876999999999995</v>
      </c>
      <c r="I26" s="53">
        <f t="shared" si="2"/>
        <v>99.72699999999999</v>
      </c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</row>
    <row r="27" spans="1:38" ht="18.75" customHeight="1" x14ac:dyDescent="0.25">
      <c r="A27" s="41"/>
      <c r="B27" s="41"/>
      <c r="C27" s="54" t="s">
        <v>114</v>
      </c>
      <c r="D27" s="55" t="s">
        <v>113</v>
      </c>
      <c r="E27" s="27">
        <v>15.24</v>
      </c>
      <c r="F27" s="56">
        <f>16.94/2+69.6</f>
        <v>78.069999999999993</v>
      </c>
      <c r="G27" s="27">
        <f t="shared" si="0"/>
        <v>7.8069999999999995</v>
      </c>
      <c r="H27" s="27">
        <f t="shared" si="1"/>
        <v>85.876999999999995</v>
      </c>
      <c r="I27" s="53">
        <f t="shared" si="2"/>
        <v>101.11699999999999</v>
      </c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</row>
    <row r="28" spans="1:38" ht="18" customHeight="1" x14ac:dyDescent="0.25">
      <c r="A28" s="41"/>
      <c r="B28" s="41"/>
      <c r="C28" s="57" t="s">
        <v>115</v>
      </c>
      <c r="D28" s="55" t="s">
        <v>113</v>
      </c>
      <c r="E28" s="27">
        <v>106.99</v>
      </c>
      <c r="F28" s="58">
        <v>5.96</v>
      </c>
      <c r="G28" s="27">
        <f t="shared" si="0"/>
        <v>0.59599999999999997</v>
      </c>
      <c r="H28" s="27">
        <f>F28+G28</f>
        <v>6.556</v>
      </c>
      <c r="I28" s="53">
        <f>E28+H28</f>
        <v>113.54599999999999</v>
      </c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</row>
    <row r="29" spans="1:38" ht="17.25" customHeight="1" x14ac:dyDescent="0.25">
      <c r="A29" s="41"/>
      <c r="B29" s="41"/>
      <c r="C29" s="57" t="s">
        <v>116</v>
      </c>
      <c r="D29" s="55" t="s">
        <v>113</v>
      </c>
      <c r="E29" s="27">
        <v>8.8699999999999992</v>
      </c>
      <c r="F29" s="57"/>
      <c r="G29" s="57"/>
      <c r="H29" s="57"/>
      <c r="I29" s="53">
        <f t="shared" si="2"/>
        <v>8.8699999999999992</v>
      </c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</row>
    <row r="30" spans="1:38" x14ac:dyDescent="0.25">
      <c r="A30" s="132"/>
      <c r="B30" s="132"/>
      <c r="C30" s="132"/>
      <c r="D30" s="132"/>
      <c r="E30" s="132"/>
      <c r="F30" s="132"/>
      <c r="G30" s="132"/>
      <c r="H30" s="132"/>
      <c r="I30" s="132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</row>
    <row r="31" spans="1:38" ht="15.75" x14ac:dyDescent="0.25">
      <c r="A31" s="63"/>
      <c r="B31" s="63"/>
      <c r="C31" s="63"/>
      <c r="D31" s="63"/>
      <c r="E31" s="63"/>
      <c r="F31" s="63"/>
      <c r="G31" s="63"/>
      <c r="H31" s="63"/>
      <c r="I31" s="63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</row>
    <row r="32" spans="1:38" ht="15.75" x14ac:dyDescent="0.25">
      <c r="A32" s="63"/>
      <c r="B32" s="63"/>
      <c r="C32" s="63"/>
      <c r="D32" s="63"/>
      <c r="E32" s="63"/>
      <c r="F32" s="63"/>
      <c r="G32" s="63"/>
      <c r="H32" s="63"/>
      <c r="I32" s="63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</row>
    <row r="33" spans="3:38" x14ac:dyDescent="0.25">
      <c r="C33" s="39" t="s">
        <v>117</v>
      </c>
      <c r="D33" s="131" t="s">
        <v>61</v>
      </c>
      <c r="E33" s="131"/>
      <c r="F33" s="131"/>
      <c r="G33" s="131"/>
      <c r="H33" s="131"/>
      <c r="I33" s="131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</row>
    <row r="34" spans="3:38" x14ac:dyDescent="0.25"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</row>
    <row r="35" spans="3:38" x14ac:dyDescent="0.25">
      <c r="C35" s="39" t="s">
        <v>62</v>
      </c>
      <c r="D35" s="131" t="s">
        <v>63</v>
      </c>
      <c r="E35" s="131"/>
      <c r="F35" s="131"/>
      <c r="G35" s="131"/>
      <c r="H35" s="131"/>
      <c r="I35" s="131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</row>
    <row r="36" spans="3:38" x14ac:dyDescent="0.25"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</row>
    <row r="37" spans="3:38" x14ac:dyDescent="0.25"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</row>
    <row r="38" spans="3:38" x14ac:dyDescent="0.25">
      <c r="C38" s="39"/>
      <c r="D38" s="39"/>
      <c r="E38" s="39"/>
      <c r="F38" s="39"/>
      <c r="G38" s="39"/>
      <c r="H38" s="39"/>
      <c r="I38" s="64"/>
      <c r="J38" s="64"/>
      <c r="K38" s="64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</row>
    <row r="39" spans="3:38" x14ac:dyDescent="0.25"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</row>
    <row r="40" spans="3:38" x14ac:dyDescent="0.25"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</row>
    <row r="41" spans="3:38" x14ac:dyDescent="0.25"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</row>
    <row r="42" spans="3:38" x14ac:dyDescent="0.25"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</row>
    <row r="43" spans="3:38" x14ac:dyDescent="0.25"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</row>
    <row r="44" spans="3:38" x14ac:dyDescent="0.25"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</row>
    <row r="45" spans="3:38" x14ac:dyDescent="0.25"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</row>
    <row r="46" spans="3:38" x14ac:dyDescent="0.25"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</row>
    <row r="47" spans="3:38" x14ac:dyDescent="0.25"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</row>
    <row r="48" spans="3:38" x14ac:dyDescent="0.25"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</row>
    <row r="49" spans="3:38" x14ac:dyDescent="0.25"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</row>
    <row r="50" spans="3:38" x14ac:dyDescent="0.25"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</row>
    <row r="51" spans="3:38" x14ac:dyDescent="0.25"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</row>
    <row r="52" spans="3:38" x14ac:dyDescent="0.25"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</row>
    <row r="53" spans="3:38" x14ac:dyDescent="0.25"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</row>
    <row r="54" spans="3:38" x14ac:dyDescent="0.25"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</row>
    <row r="55" spans="3:38" x14ac:dyDescent="0.25"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</row>
    <row r="56" spans="3:38" x14ac:dyDescent="0.25"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</row>
    <row r="57" spans="3:38" x14ac:dyDescent="0.25"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</row>
    <row r="58" spans="3:38" x14ac:dyDescent="0.25"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</row>
    <row r="59" spans="3:38" x14ac:dyDescent="0.25"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</row>
    <row r="60" spans="3:38" x14ac:dyDescent="0.25"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</row>
    <row r="61" spans="3:38" x14ac:dyDescent="0.25">
      <c r="C61" s="39"/>
      <c r="D61" s="39"/>
      <c r="E61" s="39"/>
      <c r="F61" s="39"/>
      <c r="G61" s="39"/>
      <c r="H61" s="39"/>
      <c r="I61" s="39"/>
    </row>
    <row r="62" spans="3:38" x14ac:dyDescent="0.25">
      <c r="C62" s="39"/>
      <c r="D62" s="39"/>
      <c r="E62" s="39"/>
      <c r="F62" s="39"/>
      <c r="G62" s="39"/>
      <c r="H62" s="39"/>
      <c r="I62" s="39"/>
    </row>
    <row r="63" spans="3:38" x14ac:dyDescent="0.25">
      <c r="C63" s="39"/>
      <c r="D63" s="39"/>
    </row>
  </sheetData>
  <mergeCells count="20">
    <mergeCell ref="F1:I1"/>
    <mergeCell ref="F2:I2"/>
    <mergeCell ref="B5:I5"/>
    <mergeCell ref="B6:I6"/>
    <mergeCell ref="B7:I7"/>
    <mergeCell ref="A9:B12"/>
    <mergeCell ref="C9:C12"/>
    <mergeCell ref="D9:D12"/>
    <mergeCell ref="E9:E12"/>
    <mergeCell ref="F9:F12"/>
    <mergeCell ref="G9:G12"/>
    <mergeCell ref="H9:H12"/>
    <mergeCell ref="I9:I12"/>
    <mergeCell ref="D33:I33"/>
    <mergeCell ref="D35:I35"/>
    <mergeCell ref="A13:B13"/>
    <mergeCell ref="A19:B19"/>
    <mergeCell ref="A24:B24"/>
    <mergeCell ref="A26:B26"/>
    <mergeCell ref="A30:I30"/>
  </mergeCells>
  <pageMargins left="0.51181102362204722" right="0.51181102362204722" top="0.74803149606299213" bottom="0.55118110236220474" header="0.31496062992125984" footer="0.31496062992125984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M24"/>
  <sheetViews>
    <sheetView tabSelected="1" workbookViewId="0">
      <selection activeCell="H17" sqref="H17"/>
    </sheetView>
  </sheetViews>
  <sheetFormatPr defaultRowHeight="15" x14ac:dyDescent="0.25"/>
  <cols>
    <col min="1" max="1" width="2.42578125" style="33" customWidth="1"/>
    <col min="2" max="2" width="1.42578125" style="33" customWidth="1"/>
    <col min="3" max="3" width="26.28515625" style="33" customWidth="1"/>
    <col min="4" max="4" width="9.7109375" style="33" customWidth="1"/>
    <col min="5" max="5" width="11.5703125" style="33" customWidth="1"/>
    <col min="6" max="6" width="13.5703125" style="33" customWidth="1"/>
    <col min="7" max="7" width="7" style="33" customWidth="1"/>
    <col min="8" max="8" width="11.28515625" style="33" customWidth="1"/>
    <col min="9" max="9" width="11.42578125" style="33" customWidth="1"/>
    <col min="10" max="12" width="9.140625" style="33"/>
    <col min="13" max="14" width="0" style="33" hidden="1" customWidth="1"/>
    <col min="15" max="16384" width="9.140625" style="33"/>
  </cols>
  <sheetData>
    <row r="1" spans="1:13" ht="15.75" x14ac:dyDescent="0.25">
      <c r="C1" s="34"/>
      <c r="D1" s="34"/>
      <c r="E1" s="34"/>
      <c r="F1" s="129" t="s">
        <v>81</v>
      </c>
      <c r="G1" s="129"/>
      <c r="H1" s="129"/>
      <c r="I1" s="129"/>
    </row>
    <row r="2" spans="1:13" ht="15.75" x14ac:dyDescent="0.25">
      <c r="C2" s="65"/>
      <c r="D2" s="35"/>
      <c r="E2" s="35"/>
      <c r="F2" s="129" t="s">
        <v>1</v>
      </c>
      <c r="G2" s="129"/>
      <c r="H2" s="129"/>
      <c r="I2" s="129"/>
    </row>
    <row r="3" spans="1:13" ht="15.75" x14ac:dyDescent="0.25">
      <c r="C3" s="34"/>
      <c r="D3" s="34"/>
      <c r="E3" s="34"/>
      <c r="F3" s="129" t="s">
        <v>118</v>
      </c>
      <c r="G3" s="129"/>
      <c r="H3" s="129"/>
      <c r="I3" s="129"/>
    </row>
    <row r="4" spans="1:13" ht="15.75" x14ac:dyDescent="0.25">
      <c r="B4" s="36"/>
      <c r="C4" s="34"/>
      <c r="D4" s="34"/>
      <c r="E4" s="34"/>
      <c r="F4" s="129" t="s">
        <v>217</v>
      </c>
      <c r="G4" s="129"/>
      <c r="H4" s="129"/>
      <c r="I4" s="129"/>
    </row>
    <row r="5" spans="1:13" ht="15.75" x14ac:dyDescent="0.25">
      <c r="B5" s="117"/>
      <c r="C5" s="117"/>
      <c r="D5" s="117"/>
      <c r="E5" s="117"/>
      <c r="F5" s="117"/>
      <c r="G5" s="47"/>
      <c r="H5" s="47"/>
    </row>
    <row r="6" spans="1:13" ht="15.75" x14ac:dyDescent="0.25">
      <c r="B6" s="117" t="s">
        <v>119</v>
      </c>
      <c r="C6" s="117"/>
      <c r="D6" s="117"/>
      <c r="E6" s="117"/>
      <c r="F6" s="117"/>
      <c r="G6" s="117"/>
      <c r="H6" s="117"/>
      <c r="I6" s="117"/>
    </row>
    <row r="7" spans="1:13" ht="15.75" x14ac:dyDescent="0.25">
      <c r="B7" s="118" t="s">
        <v>120</v>
      </c>
      <c r="C7" s="118"/>
      <c r="D7" s="118"/>
      <c r="E7" s="118"/>
      <c r="F7" s="118"/>
      <c r="G7" s="118"/>
      <c r="H7" s="118"/>
      <c r="I7" s="118"/>
    </row>
    <row r="8" spans="1:13" ht="15.75" x14ac:dyDescent="0.25">
      <c r="B8" s="117" t="s">
        <v>121</v>
      </c>
      <c r="C8" s="117"/>
      <c r="D8" s="117"/>
      <c r="E8" s="117"/>
      <c r="F8" s="117"/>
      <c r="G8" s="117"/>
      <c r="H8" s="117"/>
      <c r="I8" s="117"/>
    </row>
    <row r="9" spans="1:13" ht="15.75" x14ac:dyDescent="0.25">
      <c r="B9" s="118" t="s">
        <v>6</v>
      </c>
      <c r="C9" s="118"/>
      <c r="D9" s="118"/>
      <c r="E9" s="118"/>
      <c r="F9" s="118"/>
      <c r="G9" s="118"/>
      <c r="H9" s="118"/>
      <c r="I9" s="118"/>
    </row>
    <row r="10" spans="1:13" ht="15.75" x14ac:dyDescent="0.25">
      <c r="B10" s="49"/>
      <c r="C10" s="49"/>
      <c r="D10" s="49"/>
      <c r="E10" s="49"/>
      <c r="F10" s="49"/>
      <c r="G10" s="49"/>
      <c r="H10" s="49"/>
    </row>
    <row r="11" spans="1:13" ht="15.75" x14ac:dyDescent="0.25">
      <c r="A11" s="48" t="s">
        <v>218</v>
      </c>
      <c r="B11" s="48"/>
      <c r="C11" s="48"/>
      <c r="D11" s="49"/>
      <c r="E11" s="49"/>
      <c r="F11" s="49"/>
      <c r="G11" s="49"/>
      <c r="H11" s="49"/>
    </row>
    <row r="12" spans="1:13" ht="15" customHeight="1" x14ac:dyDescent="0.25">
      <c r="A12" s="119" t="s">
        <v>122</v>
      </c>
      <c r="B12" s="119"/>
      <c r="C12" s="120" t="s">
        <v>8</v>
      </c>
      <c r="D12" s="120" t="s">
        <v>9</v>
      </c>
      <c r="E12" s="120" t="s">
        <v>123</v>
      </c>
      <c r="F12" s="120" t="s">
        <v>124</v>
      </c>
      <c r="G12" s="122" t="s">
        <v>12</v>
      </c>
      <c r="H12" s="122" t="s">
        <v>13</v>
      </c>
      <c r="I12" s="138" t="s">
        <v>125</v>
      </c>
    </row>
    <row r="13" spans="1:13" x14ac:dyDescent="0.25">
      <c r="A13" s="119"/>
      <c r="B13" s="119"/>
      <c r="C13" s="120"/>
      <c r="D13" s="120"/>
      <c r="E13" s="120"/>
      <c r="F13" s="120"/>
      <c r="G13" s="123"/>
      <c r="H13" s="123"/>
      <c r="I13" s="138"/>
    </row>
    <row r="14" spans="1:13" ht="39" customHeight="1" x14ac:dyDescent="0.25">
      <c r="A14" s="119"/>
      <c r="B14" s="119"/>
      <c r="C14" s="120"/>
      <c r="D14" s="120"/>
      <c r="E14" s="120"/>
      <c r="F14" s="120"/>
      <c r="G14" s="124"/>
      <c r="H14" s="124"/>
      <c r="I14" s="138"/>
      <c r="M14" s="66">
        <v>0.1</v>
      </c>
    </row>
    <row r="15" spans="1:13" ht="15.75" x14ac:dyDescent="0.25">
      <c r="A15" s="119">
        <v>1</v>
      </c>
      <c r="B15" s="119"/>
      <c r="C15" s="20">
        <v>2</v>
      </c>
      <c r="D15" s="20">
        <v>3</v>
      </c>
      <c r="E15" s="40">
        <v>4</v>
      </c>
      <c r="F15" s="20">
        <v>7</v>
      </c>
      <c r="G15" s="20">
        <v>8</v>
      </c>
      <c r="H15" s="20">
        <v>9</v>
      </c>
      <c r="I15" s="20">
        <v>10</v>
      </c>
    </row>
    <row r="16" spans="1:13" ht="15.75" x14ac:dyDescent="0.25">
      <c r="A16" s="139" t="s">
        <v>15</v>
      </c>
      <c r="B16" s="140"/>
      <c r="C16" s="141" t="s">
        <v>126</v>
      </c>
      <c r="D16" s="142"/>
      <c r="E16" s="142"/>
      <c r="F16" s="142"/>
      <c r="G16" s="142"/>
      <c r="H16" s="142"/>
      <c r="I16" s="143"/>
    </row>
    <row r="17" spans="1:9" ht="39" customHeight="1" x14ac:dyDescent="0.25">
      <c r="A17" s="136" t="s">
        <v>127</v>
      </c>
      <c r="B17" s="137"/>
      <c r="C17" s="67" t="s">
        <v>128</v>
      </c>
      <c r="D17" s="68" t="s">
        <v>129</v>
      </c>
      <c r="E17" s="69">
        <v>0.79</v>
      </c>
      <c r="F17" s="23">
        <v>0.94</v>
      </c>
      <c r="G17" s="70">
        <f>F17*$M$14</f>
        <v>9.4E-2</v>
      </c>
      <c r="H17" s="70">
        <f>F17+G17</f>
        <v>1.034</v>
      </c>
      <c r="I17" s="71">
        <f>E17+H17</f>
        <v>1.8240000000000001</v>
      </c>
    </row>
    <row r="18" spans="1:9" ht="31.5" x14ac:dyDescent="0.25">
      <c r="A18" s="136" t="s">
        <v>130</v>
      </c>
      <c r="B18" s="137"/>
      <c r="C18" s="41" t="s">
        <v>131</v>
      </c>
      <c r="D18" s="68" t="s">
        <v>129</v>
      </c>
      <c r="E18" s="69">
        <v>0.79</v>
      </c>
      <c r="F18" s="23">
        <v>0.94</v>
      </c>
      <c r="G18" s="70">
        <f t="shared" ref="G18:G19" si="0">F18*$M$14</f>
        <v>9.4E-2</v>
      </c>
      <c r="H18" s="70">
        <f t="shared" ref="H18:H19" si="1">F18+G18</f>
        <v>1.034</v>
      </c>
      <c r="I18" s="71">
        <f t="shared" ref="I18:I19" si="2">E18+H18</f>
        <v>1.8240000000000001</v>
      </c>
    </row>
    <row r="19" spans="1:9" ht="48" customHeight="1" x14ac:dyDescent="0.25">
      <c r="A19" s="136" t="s">
        <v>132</v>
      </c>
      <c r="B19" s="137"/>
      <c r="C19" s="67" t="s">
        <v>133</v>
      </c>
      <c r="D19" s="68" t="s">
        <v>129</v>
      </c>
      <c r="E19" s="69">
        <v>0.79</v>
      </c>
      <c r="F19" s="23">
        <v>0.94</v>
      </c>
      <c r="G19" s="70">
        <f t="shared" si="0"/>
        <v>9.4E-2</v>
      </c>
      <c r="H19" s="70">
        <f t="shared" si="1"/>
        <v>1.034</v>
      </c>
      <c r="I19" s="71">
        <f t="shared" si="2"/>
        <v>1.8240000000000001</v>
      </c>
    </row>
    <row r="20" spans="1:9" ht="15.75" x14ac:dyDescent="0.25">
      <c r="A20" s="59"/>
      <c r="B20" s="59"/>
      <c r="C20" s="60"/>
      <c r="D20" s="61"/>
      <c r="E20" s="62"/>
      <c r="F20" s="39"/>
      <c r="G20" s="39"/>
      <c r="H20" s="39"/>
      <c r="I20" s="39"/>
    </row>
    <row r="21" spans="1:9" ht="35.25" customHeight="1" x14ac:dyDescent="0.25">
      <c r="C21" s="45" t="s">
        <v>60</v>
      </c>
      <c r="D21" s="129"/>
      <c r="E21" s="129"/>
      <c r="F21" s="129" t="s">
        <v>61</v>
      </c>
      <c r="G21" s="129"/>
      <c r="H21" s="129"/>
      <c r="I21" s="129"/>
    </row>
    <row r="22" spans="1:9" ht="15.75" x14ac:dyDescent="0.25">
      <c r="C22" s="45"/>
      <c r="D22" s="45"/>
      <c r="E22" s="45"/>
      <c r="F22" s="45"/>
      <c r="G22" s="45"/>
      <c r="H22" s="45"/>
      <c r="I22" s="45"/>
    </row>
    <row r="23" spans="1:9" ht="15.75" x14ac:dyDescent="0.25">
      <c r="C23" s="45" t="s">
        <v>62</v>
      </c>
      <c r="D23" s="34"/>
      <c r="E23" s="34"/>
      <c r="F23" s="34" t="s">
        <v>63</v>
      </c>
      <c r="G23" s="34"/>
      <c r="H23" s="34"/>
      <c r="I23" s="45"/>
    </row>
    <row r="24" spans="1:9" ht="15.75" x14ac:dyDescent="0.25">
      <c r="C24" s="72"/>
      <c r="D24" s="72"/>
      <c r="E24" s="72"/>
      <c r="F24" s="72"/>
      <c r="G24" s="72"/>
      <c r="H24" s="72"/>
      <c r="I24" s="72"/>
    </row>
  </sheetData>
  <mergeCells count="25">
    <mergeCell ref="B6:I6"/>
    <mergeCell ref="F1:I1"/>
    <mergeCell ref="F2:I2"/>
    <mergeCell ref="F3:I3"/>
    <mergeCell ref="F4:I4"/>
    <mergeCell ref="B5:F5"/>
    <mergeCell ref="B7:I7"/>
    <mergeCell ref="B8:I8"/>
    <mergeCell ref="B9:I9"/>
    <mergeCell ref="A12:B14"/>
    <mergeCell ref="C12:C14"/>
    <mergeCell ref="D12:D14"/>
    <mergeCell ref="E12:E14"/>
    <mergeCell ref="F12:F14"/>
    <mergeCell ref="G12:G14"/>
    <mergeCell ref="H12:H14"/>
    <mergeCell ref="A19:B19"/>
    <mergeCell ref="D21:E21"/>
    <mergeCell ref="F21:I21"/>
    <mergeCell ref="I12:I14"/>
    <mergeCell ref="A15:B15"/>
    <mergeCell ref="A16:B16"/>
    <mergeCell ref="C16:I16"/>
    <mergeCell ref="A17:B17"/>
    <mergeCell ref="A18:B18"/>
  </mergeCells>
  <pageMargins left="0.31496062992125984" right="0.31496062992125984" top="0.74803149606299213" bottom="0.74803149606299213" header="0.31496062992125984" footer="0.31496062992125984"/>
  <pageSetup paperSize="9" orientation="portrait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31"/>
  <sheetViews>
    <sheetView topLeftCell="A4" workbookViewId="0">
      <selection activeCell="S9" sqref="S9"/>
    </sheetView>
  </sheetViews>
  <sheetFormatPr defaultRowHeight="12.75" x14ac:dyDescent="0.2"/>
  <cols>
    <col min="1" max="1" width="19.7109375" style="73" customWidth="1"/>
    <col min="2" max="2" width="8.140625" style="73" customWidth="1"/>
    <col min="3" max="3" width="34.140625" style="73" customWidth="1"/>
    <col min="4" max="4" width="8.42578125" style="73" customWidth="1"/>
    <col min="5" max="5" width="9.85546875" style="73" customWidth="1"/>
    <col min="6" max="6" width="12.7109375" style="73" customWidth="1"/>
    <col min="7" max="9" width="9.5703125" style="73" customWidth="1"/>
    <col min="10" max="10" width="9.42578125" style="73" customWidth="1"/>
    <col min="11" max="11" width="11.85546875" style="73" customWidth="1"/>
    <col min="12" max="12" width="9.140625" style="73"/>
    <col min="13" max="16" width="0" style="73" hidden="1" customWidth="1"/>
    <col min="17" max="256" width="9.140625" style="73"/>
    <col min="257" max="257" width="19.7109375" style="73" customWidth="1"/>
    <col min="258" max="258" width="8.140625" style="73" customWidth="1"/>
    <col min="259" max="259" width="34.140625" style="73" customWidth="1"/>
    <col min="260" max="260" width="8.42578125" style="73" customWidth="1"/>
    <col min="261" max="261" width="9.85546875" style="73" customWidth="1"/>
    <col min="262" max="262" width="12.7109375" style="73" customWidth="1"/>
    <col min="263" max="265" width="9.5703125" style="73" customWidth="1"/>
    <col min="266" max="266" width="9.42578125" style="73" customWidth="1"/>
    <col min="267" max="267" width="11.85546875" style="73" customWidth="1"/>
    <col min="268" max="512" width="9.140625" style="73"/>
    <col min="513" max="513" width="19.7109375" style="73" customWidth="1"/>
    <col min="514" max="514" width="8.140625" style="73" customWidth="1"/>
    <col min="515" max="515" width="34.140625" style="73" customWidth="1"/>
    <col min="516" max="516" width="8.42578125" style="73" customWidth="1"/>
    <col min="517" max="517" width="9.85546875" style="73" customWidth="1"/>
    <col min="518" max="518" width="12.7109375" style="73" customWidth="1"/>
    <col min="519" max="521" width="9.5703125" style="73" customWidth="1"/>
    <col min="522" max="522" width="9.42578125" style="73" customWidth="1"/>
    <col min="523" max="523" width="11.85546875" style="73" customWidth="1"/>
    <col min="524" max="768" width="9.140625" style="73"/>
    <col min="769" max="769" width="19.7109375" style="73" customWidth="1"/>
    <col min="770" max="770" width="8.140625" style="73" customWidth="1"/>
    <col min="771" max="771" width="34.140625" style="73" customWidth="1"/>
    <col min="772" max="772" width="8.42578125" style="73" customWidth="1"/>
    <col min="773" max="773" width="9.85546875" style="73" customWidth="1"/>
    <col min="774" max="774" width="12.7109375" style="73" customWidth="1"/>
    <col min="775" max="777" width="9.5703125" style="73" customWidth="1"/>
    <col min="778" max="778" width="9.42578125" style="73" customWidth="1"/>
    <col min="779" max="779" width="11.85546875" style="73" customWidth="1"/>
    <col min="780" max="1024" width="9.140625" style="73"/>
    <col min="1025" max="1025" width="19.7109375" style="73" customWidth="1"/>
    <col min="1026" max="1026" width="8.140625" style="73" customWidth="1"/>
    <col min="1027" max="1027" width="34.140625" style="73" customWidth="1"/>
    <col min="1028" max="1028" width="8.42578125" style="73" customWidth="1"/>
    <col min="1029" max="1029" width="9.85546875" style="73" customWidth="1"/>
    <col min="1030" max="1030" width="12.7109375" style="73" customWidth="1"/>
    <col min="1031" max="1033" width="9.5703125" style="73" customWidth="1"/>
    <col min="1034" max="1034" width="9.42578125" style="73" customWidth="1"/>
    <col min="1035" max="1035" width="11.85546875" style="73" customWidth="1"/>
    <col min="1036" max="1280" width="9.140625" style="73"/>
    <col min="1281" max="1281" width="19.7109375" style="73" customWidth="1"/>
    <col min="1282" max="1282" width="8.140625" style="73" customWidth="1"/>
    <col min="1283" max="1283" width="34.140625" style="73" customWidth="1"/>
    <col min="1284" max="1284" width="8.42578125" style="73" customWidth="1"/>
    <col min="1285" max="1285" width="9.85546875" style="73" customWidth="1"/>
    <col min="1286" max="1286" width="12.7109375" style="73" customWidth="1"/>
    <col min="1287" max="1289" width="9.5703125" style="73" customWidth="1"/>
    <col min="1290" max="1290" width="9.42578125" style="73" customWidth="1"/>
    <col min="1291" max="1291" width="11.85546875" style="73" customWidth="1"/>
    <col min="1292" max="1536" width="9.140625" style="73"/>
    <col min="1537" max="1537" width="19.7109375" style="73" customWidth="1"/>
    <col min="1538" max="1538" width="8.140625" style="73" customWidth="1"/>
    <col min="1539" max="1539" width="34.140625" style="73" customWidth="1"/>
    <col min="1540" max="1540" width="8.42578125" style="73" customWidth="1"/>
    <col min="1541" max="1541" width="9.85546875" style="73" customWidth="1"/>
    <col min="1542" max="1542" width="12.7109375" style="73" customWidth="1"/>
    <col min="1543" max="1545" width="9.5703125" style="73" customWidth="1"/>
    <col min="1546" max="1546" width="9.42578125" style="73" customWidth="1"/>
    <col min="1547" max="1547" width="11.85546875" style="73" customWidth="1"/>
    <col min="1548" max="1792" width="9.140625" style="73"/>
    <col min="1793" max="1793" width="19.7109375" style="73" customWidth="1"/>
    <col min="1794" max="1794" width="8.140625" style="73" customWidth="1"/>
    <col min="1795" max="1795" width="34.140625" style="73" customWidth="1"/>
    <col min="1796" max="1796" width="8.42578125" style="73" customWidth="1"/>
    <col min="1797" max="1797" width="9.85546875" style="73" customWidth="1"/>
    <col min="1798" max="1798" width="12.7109375" style="73" customWidth="1"/>
    <col min="1799" max="1801" width="9.5703125" style="73" customWidth="1"/>
    <col min="1802" max="1802" width="9.42578125" style="73" customWidth="1"/>
    <col min="1803" max="1803" width="11.85546875" style="73" customWidth="1"/>
    <col min="1804" max="2048" width="9.140625" style="73"/>
    <col min="2049" max="2049" width="19.7109375" style="73" customWidth="1"/>
    <col min="2050" max="2050" width="8.140625" style="73" customWidth="1"/>
    <col min="2051" max="2051" width="34.140625" style="73" customWidth="1"/>
    <col min="2052" max="2052" width="8.42578125" style="73" customWidth="1"/>
    <col min="2053" max="2053" width="9.85546875" style="73" customWidth="1"/>
    <col min="2054" max="2054" width="12.7109375" style="73" customWidth="1"/>
    <col min="2055" max="2057" width="9.5703125" style="73" customWidth="1"/>
    <col min="2058" max="2058" width="9.42578125" style="73" customWidth="1"/>
    <col min="2059" max="2059" width="11.85546875" style="73" customWidth="1"/>
    <col min="2060" max="2304" width="9.140625" style="73"/>
    <col min="2305" max="2305" width="19.7109375" style="73" customWidth="1"/>
    <col min="2306" max="2306" width="8.140625" style="73" customWidth="1"/>
    <col min="2307" max="2307" width="34.140625" style="73" customWidth="1"/>
    <col min="2308" max="2308" width="8.42578125" style="73" customWidth="1"/>
    <col min="2309" max="2309" width="9.85546875" style="73" customWidth="1"/>
    <col min="2310" max="2310" width="12.7109375" style="73" customWidth="1"/>
    <col min="2311" max="2313" width="9.5703125" style="73" customWidth="1"/>
    <col min="2314" max="2314" width="9.42578125" style="73" customWidth="1"/>
    <col min="2315" max="2315" width="11.85546875" style="73" customWidth="1"/>
    <col min="2316" max="2560" width="9.140625" style="73"/>
    <col min="2561" max="2561" width="19.7109375" style="73" customWidth="1"/>
    <col min="2562" max="2562" width="8.140625" style="73" customWidth="1"/>
    <col min="2563" max="2563" width="34.140625" style="73" customWidth="1"/>
    <col min="2564" max="2564" width="8.42578125" style="73" customWidth="1"/>
    <col min="2565" max="2565" width="9.85546875" style="73" customWidth="1"/>
    <col min="2566" max="2566" width="12.7109375" style="73" customWidth="1"/>
    <col min="2567" max="2569" width="9.5703125" style="73" customWidth="1"/>
    <col min="2570" max="2570" width="9.42578125" style="73" customWidth="1"/>
    <col min="2571" max="2571" width="11.85546875" style="73" customWidth="1"/>
    <col min="2572" max="2816" width="9.140625" style="73"/>
    <col min="2817" max="2817" width="19.7109375" style="73" customWidth="1"/>
    <col min="2818" max="2818" width="8.140625" style="73" customWidth="1"/>
    <col min="2819" max="2819" width="34.140625" style="73" customWidth="1"/>
    <col min="2820" max="2820" width="8.42578125" style="73" customWidth="1"/>
    <col min="2821" max="2821" width="9.85546875" style="73" customWidth="1"/>
    <col min="2822" max="2822" width="12.7109375" style="73" customWidth="1"/>
    <col min="2823" max="2825" width="9.5703125" style="73" customWidth="1"/>
    <col min="2826" max="2826" width="9.42578125" style="73" customWidth="1"/>
    <col min="2827" max="2827" width="11.85546875" style="73" customWidth="1"/>
    <col min="2828" max="3072" width="9.140625" style="73"/>
    <col min="3073" max="3073" width="19.7109375" style="73" customWidth="1"/>
    <col min="3074" max="3074" width="8.140625" style="73" customWidth="1"/>
    <col min="3075" max="3075" width="34.140625" style="73" customWidth="1"/>
    <col min="3076" max="3076" width="8.42578125" style="73" customWidth="1"/>
    <col min="3077" max="3077" width="9.85546875" style="73" customWidth="1"/>
    <col min="3078" max="3078" width="12.7109375" style="73" customWidth="1"/>
    <col min="3079" max="3081" width="9.5703125" style="73" customWidth="1"/>
    <col min="3082" max="3082" width="9.42578125" style="73" customWidth="1"/>
    <col min="3083" max="3083" width="11.85546875" style="73" customWidth="1"/>
    <col min="3084" max="3328" width="9.140625" style="73"/>
    <col min="3329" max="3329" width="19.7109375" style="73" customWidth="1"/>
    <col min="3330" max="3330" width="8.140625" style="73" customWidth="1"/>
    <col min="3331" max="3331" width="34.140625" style="73" customWidth="1"/>
    <col min="3332" max="3332" width="8.42578125" style="73" customWidth="1"/>
    <col min="3333" max="3333" width="9.85546875" style="73" customWidth="1"/>
    <col min="3334" max="3334" width="12.7109375" style="73" customWidth="1"/>
    <col min="3335" max="3337" width="9.5703125" style="73" customWidth="1"/>
    <col min="3338" max="3338" width="9.42578125" style="73" customWidth="1"/>
    <col min="3339" max="3339" width="11.85546875" style="73" customWidth="1"/>
    <col min="3340" max="3584" width="9.140625" style="73"/>
    <col min="3585" max="3585" width="19.7109375" style="73" customWidth="1"/>
    <col min="3586" max="3586" width="8.140625" style="73" customWidth="1"/>
    <col min="3587" max="3587" width="34.140625" style="73" customWidth="1"/>
    <col min="3588" max="3588" width="8.42578125" style="73" customWidth="1"/>
    <col min="3589" max="3589" width="9.85546875" style="73" customWidth="1"/>
    <col min="3590" max="3590" width="12.7109375" style="73" customWidth="1"/>
    <col min="3591" max="3593" width="9.5703125" style="73" customWidth="1"/>
    <col min="3594" max="3594" width="9.42578125" style="73" customWidth="1"/>
    <col min="3595" max="3595" width="11.85546875" style="73" customWidth="1"/>
    <col min="3596" max="3840" width="9.140625" style="73"/>
    <col min="3841" max="3841" width="19.7109375" style="73" customWidth="1"/>
    <col min="3842" max="3842" width="8.140625" style="73" customWidth="1"/>
    <col min="3843" max="3843" width="34.140625" style="73" customWidth="1"/>
    <col min="3844" max="3844" width="8.42578125" style="73" customWidth="1"/>
    <col min="3845" max="3845" width="9.85546875" style="73" customWidth="1"/>
    <col min="3846" max="3846" width="12.7109375" style="73" customWidth="1"/>
    <col min="3847" max="3849" width="9.5703125" style="73" customWidth="1"/>
    <col min="3850" max="3850" width="9.42578125" style="73" customWidth="1"/>
    <col min="3851" max="3851" width="11.85546875" style="73" customWidth="1"/>
    <col min="3852" max="4096" width="9.140625" style="73"/>
    <col min="4097" max="4097" width="19.7109375" style="73" customWidth="1"/>
    <col min="4098" max="4098" width="8.140625" style="73" customWidth="1"/>
    <col min="4099" max="4099" width="34.140625" style="73" customWidth="1"/>
    <col min="4100" max="4100" width="8.42578125" style="73" customWidth="1"/>
    <col min="4101" max="4101" width="9.85546875" style="73" customWidth="1"/>
    <col min="4102" max="4102" width="12.7109375" style="73" customWidth="1"/>
    <col min="4103" max="4105" width="9.5703125" style="73" customWidth="1"/>
    <col min="4106" max="4106" width="9.42578125" style="73" customWidth="1"/>
    <col min="4107" max="4107" width="11.85546875" style="73" customWidth="1"/>
    <col min="4108" max="4352" width="9.140625" style="73"/>
    <col min="4353" max="4353" width="19.7109375" style="73" customWidth="1"/>
    <col min="4354" max="4354" width="8.140625" style="73" customWidth="1"/>
    <col min="4355" max="4355" width="34.140625" style="73" customWidth="1"/>
    <col min="4356" max="4356" width="8.42578125" style="73" customWidth="1"/>
    <col min="4357" max="4357" width="9.85546875" style="73" customWidth="1"/>
    <col min="4358" max="4358" width="12.7109375" style="73" customWidth="1"/>
    <col min="4359" max="4361" width="9.5703125" style="73" customWidth="1"/>
    <col min="4362" max="4362" width="9.42578125" style="73" customWidth="1"/>
    <col min="4363" max="4363" width="11.85546875" style="73" customWidth="1"/>
    <col min="4364" max="4608" width="9.140625" style="73"/>
    <col min="4609" max="4609" width="19.7109375" style="73" customWidth="1"/>
    <col min="4610" max="4610" width="8.140625" style="73" customWidth="1"/>
    <col min="4611" max="4611" width="34.140625" style="73" customWidth="1"/>
    <col min="4612" max="4612" width="8.42578125" style="73" customWidth="1"/>
    <col min="4613" max="4613" width="9.85546875" style="73" customWidth="1"/>
    <col min="4614" max="4614" width="12.7109375" style="73" customWidth="1"/>
    <col min="4615" max="4617" width="9.5703125" style="73" customWidth="1"/>
    <col min="4618" max="4618" width="9.42578125" style="73" customWidth="1"/>
    <col min="4619" max="4619" width="11.85546875" style="73" customWidth="1"/>
    <col min="4620" max="4864" width="9.140625" style="73"/>
    <col min="4865" max="4865" width="19.7109375" style="73" customWidth="1"/>
    <col min="4866" max="4866" width="8.140625" style="73" customWidth="1"/>
    <col min="4867" max="4867" width="34.140625" style="73" customWidth="1"/>
    <col min="4868" max="4868" width="8.42578125" style="73" customWidth="1"/>
    <col min="4869" max="4869" width="9.85546875" style="73" customWidth="1"/>
    <col min="4870" max="4870" width="12.7109375" style="73" customWidth="1"/>
    <col min="4871" max="4873" width="9.5703125" style="73" customWidth="1"/>
    <col min="4874" max="4874" width="9.42578125" style="73" customWidth="1"/>
    <col min="4875" max="4875" width="11.85546875" style="73" customWidth="1"/>
    <col min="4876" max="5120" width="9.140625" style="73"/>
    <col min="5121" max="5121" width="19.7109375" style="73" customWidth="1"/>
    <col min="5122" max="5122" width="8.140625" style="73" customWidth="1"/>
    <col min="5123" max="5123" width="34.140625" style="73" customWidth="1"/>
    <col min="5124" max="5124" width="8.42578125" style="73" customWidth="1"/>
    <col min="5125" max="5125" width="9.85546875" style="73" customWidth="1"/>
    <col min="5126" max="5126" width="12.7109375" style="73" customWidth="1"/>
    <col min="5127" max="5129" width="9.5703125" style="73" customWidth="1"/>
    <col min="5130" max="5130" width="9.42578125" style="73" customWidth="1"/>
    <col min="5131" max="5131" width="11.85546875" style="73" customWidth="1"/>
    <col min="5132" max="5376" width="9.140625" style="73"/>
    <col min="5377" max="5377" width="19.7109375" style="73" customWidth="1"/>
    <col min="5378" max="5378" width="8.140625" style="73" customWidth="1"/>
    <col min="5379" max="5379" width="34.140625" style="73" customWidth="1"/>
    <col min="5380" max="5380" width="8.42578125" style="73" customWidth="1"/>
    <col min="5381" max="5381" width="9.85546875" style="73" customWidth="1"/>
    <col min="5382" max="5382" width="12.7109375" style="73" customWidth="1"/>
    <col min="5383" max="5385" width="9.5703125" style="73" customWidth="1"/>
    <col min="5386" max="5386" width="9.42578125" style="73" customWidth="1"/>
    <col min="5387" max="5387" width="11.85546875" style="73" customWidth="1"/>
    <col min="5388" max="5632" width="9.140625" style="73"/>
    <col min="5633" max="5633" width="19.7109375" style="73" customWidth="1"/>
    <col min="5634" max="5634" width="8.140625" style="73" customWidth="1"/>
    <col min="5635" max="5635" width="34.140625" style="73" customWidth="1"/>
    <col min="5636" max="5636" width="8.42578125" style="73" customWidth="1"/>
    <col min="5637" max="5637" width="9.85546875" style="73" customWidth="1"/>
    <col min="5638" max="5638" width="12.7109375" style="73" customWidth="1"/>
    <col min="5639" max="5641" width="9.5703125" style="73" customWidth="1"/>
    <col min="5642" max="5642" width="9.42578125" style="73" customWidth="1"/>
    <col min="5643" max="5643" width="11.85546875" style="73" customWidth="1"/>
    <col min="5644" max="5888" width="9.140625" style="73"/>
    <col min="5889" max="5889" width="19.7109375" style="73" customWidth="1"/>
    <col min="5890" max="5890" width="8.140625" style="73" customWidth="1"/>
    <col min="5891" max="5891" width="34.140625" style="73" customWidth="1"/>
    <col min="5892" max="5892" width="8.42578125" style="73" customWidth="1"/>
    <col min="5893" max="5893" width="9.85546875" style="73" customWidth="1"/>
    <col min="5894" max="5894" width="12.7109375" style="73" customWidth="1"/>
    <col min="5895" max="5897" width="9.5703125" style="73" customWidth="1"/>
    <col min="5898" max="5898" width="9.42578125" style="73" customWidth="1"/>
    <col min="5899" max="5899" width="11.85546875" style="73" customWidth="1"/>
    <col min="5900" max="6144" width="9.140625" style="73"/>
    <col min="6145" max="6145" width="19.7109375" style="73" customWidth="1"/>
    <col min="6146" max="6146" width="8.140625" style="73" customWidth="1"/>
    <col min="6147" max="6147" width="34.140625" style="73" customWidth="1"/>
    <col min="6148" max="6148" width="8.42578125" style="73" customWidth="1"/>
    <col min="6149" max="6149" width="9.85546875" style="73" customWidth="1"/>
    <col min="6150" max="6150" width="12.7109375" style="73" customWidth="1"/>
    <col min="6151" max="6153" width="9.5703125" style="73" customWidth="1"/>
    <col min="6154" max="6154" width="9.42578125" style="73" customWidth="1"/>
    <col min="6155" max="6155" width="11.85546875" style="73" customWidth="1"/>
    <col min="6156" max="6400" width="9.140625" style="73"/>
    <col min="6401" max="6401" width="19.7109375" style="73" customWidth="1"/>
    <col min="6402" max="6402" width="8.140625" style="73" customWidth="1"/>
    <col min="6403" max="6403" width="34.140625" style="73" customWidth="1"/>
    <col min="6404" max="6404" width="8.42578125" style="73" customWidth="1"/>
    <col min="6405" max="6405" width="9.85546875" style="73" customWidth="1"/>
    <col min="6406" max="6406" width="12.7109375" style="73" customWidth="1"/>
    <col min="6407" max="6409" width="9.5703125" style="73" customWidth="1"/>
    <col min="6410" max="6410" width="9.42578125" style="73" customWidth="1"/>
    <col min="6411" max="6411" width="11.85546875" style="73" customWidth="1"/>
    <col min="6412" max="6656" width="9.140625" style="73"/>
    <col min="6657" max="6657" width="19.7109375" style="73" customWidth="1"/>
    <col min="6658" max="6658" width="8.140625" style="73" customWidth="1"/>
    <col min="6659" max="6659" width="34.140625" style="73" customWidth="1"/>
    <col min="6660" max="6660" width="8.42578125" style="73" customWidth="1"/>
    <col min="6661" max="6661" width="9.85546875" style="73" customWidth="1"/>
    <col min="6662" max="6662" width="12.7109375" style="73" customWidth="1"/>
    <col min="6663" max="6665" width="9.5703125" style="73" customWidth="1"/>
    <col min="6666" max="6666" width="9.42578125" style="73" customWidth="1"/>
    <col min="6667" max="6667" width="11.85546875" style="73" customWidth="1"/>
    <col min="6668" max="6912" width="9.140625" style="73"/>
    <col min="6913" max="6913" width="19.7109375" style="73" customWidth="1"/>
    <col min="6914" max="6914" width="8.140625" style="73" customWidth="1"/>
    <col min="6915" max="6915" width="34.140625" style="73" customWidth="1"/>
    <col min="6916" max="6916" width="8.42578125" style="73" customWidth="1"/>
    <col min="6917" max="6917" width="9.85546875" style="73" customWidth="1"/>
    <col min="6918" max="6918" width="12.7109375" style="73" customWidth="1"/>
    <col min="6919" max="6921" width="9.5703125" style="73" customWidth="1"/>
    <col min="6922" max="6922" width="9.42578125" style="73" customWidth="1"/>
    <col min="6923" max="6923" width="11.85546875" style="73" customWidth="1"/>
    <col min="6924" max="7168" width="9.140625" style="73"/>
    <col min="7169" max="7169" width="19.7109375" style="73" customWidth="1"/>
    <col min="7170" max="7170" width="8.140625" style="73" customWidth="1"/>
    <col min="7171" max="7171" width="34.140625" style="73" customWidth="1"/>
    <col min="7172" max="7172" width="8.42578125" style="73" customWidth="1"/>
    <col min="7173" max="7173" width="9.85546875" style="73" customWidth="1"/>
    <col min="7174" max="7174" width="12.7109375" style="73" customWidth="1"/>
    <col min="7175" max="7177" width="9.5703125" style="73" customWidth="1"/>
    <col min="7178" max="7178" width="9.42578125" style="73" customWidth="1"/>
    <col min="7179" max="7179" width="11.85546875" style="73" customWidth="1"/>
    <col min="7180" max="7424" width="9.140625" style="73"/>
    <col min="7425" max="7425" width="19.7109375" style="73" customWidth="1"/>
    <col min="7426" max="7426" width="8.140625" style="73" customWidth="1"/>
    <col min="7427" max="7427" width="34.140625" style="73" customWidth="1"/>
    <col min="7428" max="7428" width="8.42578125" style="73" customWidth="1"/>
    <col min="7429" max="7429" width="9.85546875" style="73" customWidth="1"/>
    <col min="7430" max="7430" width="12.7109375" style="73" customWidth="1"/>
    <col min="7431" max="7433" width="9.5703125" style="73" customWidth="1"/>
    <col min="7434" max="7434" width="9.42578125" style="73" customWidth="1"/>
    <col min="7435" max="7435" width="11.85546875" style="73" customWidth="1"/>
    <col min="7436" max="7680" width="9.140625" style="73"/>
    <col min="7681" max="7681" width="19.7109375" style="73" customWidth="1"/>
    <col min="7682" max="7682" width="8.140625" style="73" customWidth="1"/>
    <col min="7683" max="7683" width="34.140625" style="73" customWidth="1"/>
    <col min="7684" max="7684" width="8.42578125" style="73" customWidth="1"/>
    <col min="7685" max="7685" width="9.85546875" style="73" customWidth="1"/>
    <col min="7686" max="7686" width="12.7109375" style="73" customWidth="1"/>
    <col min="7687" max="7689" width="9.5703125" style="73" customWidth="1"/>
    <col min="7690" max="7690" width="9.42578125" style="73" customWidth="1"/>
    <col min="7691" max="7691" width="11.85546875" style="73" customWidth="1"/>
    <col min="7692" max="7936" width="9.140625" style="73"/>
    <col min="7937" max="7937" width="19.7109375" style="73" customWidth="1"/>
    <col min="7938" max="7938" width="8.140625" style="73" customWidth="1"/>
    <col min="7939" max="7939" width="34.140625" style="73" customWidth="1"/>
    <col min="7940" max="7940" width="8.42578125" style="73" customWidth="1"/>
    <col min="7941" max="7941" width="9.85546875" style="73" customWidth="1"/>
    <col min="7942" max="7942" width="12.7109375" style="73" customWidth="1"/>
    <col min="7943" max="7945" width="9.5703125" style="73" customWidth="1"/>
    <col min="7946" max="7946" width="9.42578125" style="73" customWidth="1"/>
    <col min="7947" max="7947" width="11.85546875" style="73" customWidth="1"/>
    <col min="7948" max="8192" width="9.140625" style="73"/>
    <col min="8193" max="8193" width="19.7109375" style="73" customWidth="1"/>
    <col min="8194" max="8194" width="8.140625" style="73" customWidth="1"/>
    <col min="8195" max="8195" width="34.140625" style="73" customWidth="1"/>
    <col min="8196" max="8196" width="8.42578125" style="73" customWidth="1"/>
    <col min="8197" max="8197" width="9.85546875" style="73" customWidth="1"/>
    <col min="8198" max="8198" width="12.7109375" style="73" customWidth="1"/>
    <col min="8199" max="8201" width="9.5703125" style="73" customWidth="1"/>
    <col min="8202" max="8202" width="9.42578125" style="73" customWidth="1"/>
    <col min="8203" max="8203" width="11.85546875" style="73" customWidth="1"/>
    <col min="8204" max="8448" width="9.140625" style="73"/>
    <col min="8449" max="8449" width="19.7109375" style="73" customWidth="1"/>
    <col min="8450" max="8450" width="8.140625" style="73" customWidth="1"/>
    <col min="8451" max="8451" width="34.140625" style="73" customWidth="1"/>
    <col min="8452" max="8452" width="8.42578125" style="73" customWidth="1"/>
    <col min="8453" max="8453" width="9.85546875" style="73" customWidth="1"/>
    <col min="8454" max="8454" width="12.7109375" style="73" customWidth="1"/>
    <col min="8455" max="8457" width="9.5703125" style="73" customWidth="1"/>
    <col min="8458" max="8458" width="9.42578125" style="73" customWidth="1"/>
    <col min="8459" max="8459" width="11.85546875" style="73" customWidth="1"/>
    <col min="8460" max="8704" width="9.140625" style="73"/>
    <col min="8705" max="8705" width="19.7109375" style="73" customWidth="1"/>
    <col min="8706" max="8706" width="8.140625" style="73" customWidth="1"/>
    <col min="8707" max="8707" width="34.140625" style="73" customWidth="1"/>
    <col min="8708" max="8708" width="8.42578125" style="73" customWidth="1"/>
    <col min="8709" max="8709" width="9.85546875" style="73" customWidth="1"/>
    <col min="8710" max="8710" width="12.7109375" style="73" customWidth="1"/>
    <col min="8711" max="8713" width="9.5703125" style="73" customWidth="1"/>
    <col min="8714" max="8714" width="9.42578125" style="73" customWidth="1"/>
    <col min="8715" max="8715" width="11.85546875" style="73" customWidth="1"/>
    <col min="8716" max="8960" width="9.140625" style="73"/>
    <col min="8961" max="8961" width="19.7109375" style="73" customWidth="1"/>
    <col min="8962" max="8962" width="8.140625" style="73" customWidth="1"/>
    <col min="8963" max="8963" width="34.140625" style="73" customWidth="1"/>
    <col min="8964" max="8964" width="8.42578125" style="73" customWidth="1"/>
    <col min="8965" max="8965" width="9.85546875" style="73" customWidth="1"/>
    <col min="8966" max="8966" width="12.7109375" style="73" customWidth="1"/>
    <col min="8967" max="8969" width="9.5703125" style="73" customWidth="1"/>
    <col min="8970" max="8970" width="9.42578125" style="73" customWidth="1"/>
    <col min="8971" max="8971" width="11.85546875" style="73" customWidth="1"/>
    <col min="8972" max="9216" width="9.140625" style="73"/>
    <col min="9217" max="9217" width="19.7109375" style="73" customWidth="1"/>
    <col min="9218" max="9218" width="8.140625" style="73" customWidth="1"/>
    <col min="9219" max="9219" width="34.140625" style="73" customWidth="1"/>
    <col min="9220" max="9220" width="8.42578125" style="73" customWidth="1"/>
    <col min="9221" max="9221" width="9.85546875" style="73" customWidth="1"/>
    <col min="9222" max="9222" width="12.7109375" style="73" customWidth="1"/>
    <col min="9223" max="9225" width="9.5703125" style="73" customWidth="1"/>
    <col min="9226" max="9226" width="9.42578125" style="73" customWidth="1"/>
    <col min="9227" max="9227" width="11.85546875" style="73" customWidth="1"/>
    <col min="9228" max="9472" width="9.140625" style="73"/>
    <col min="9473" max="9473" width="19.7109375" style="73" customWidth="1"/>
    <col min="9474" max="9474" width="8.140625" style="73" customWidth="1"/>
    <col min="9475" max="9475" width="34.140625" style="73" customWidth="1"/>
    <col min="9476" max="9476" width="8.42578125" style="73" customWidth="1"/>
    <col min="9477" max="9477" width="9.85546875" style="73" customWidth="1"/>
    <col min="9478" max="9478" width="12.7109375" style="73" customWidth="1"/>
    <col min="9479" max="9481" width="9.5703125" style="73" customWidth="1"/>
    <col min="9482" max="9482" width="9.42578125" style="73" customWidth="1"/>
    <col min="9483" max="9483" width="11.85546875" style="73" customWidth="1"/>
    <col min="9484" max="9728" width="9.140625" style="73"/>
    <col min="9729" max="9729" width="19.7109375" style="73" customWidth="1"/>
    <col min="9730" max="9730" width="8.140625" style="73" customWidth="1"/>
    <col min="9731" max="9731" width="34.140625" style="73" customWidth="1"/>
    <col min="9732" max="9732" width="8.42578125" style="73" customWidth="1"/>
    <col min="9733" max="9733" width="9.85546875" style="73" customWidth="1"/>
    <col min="9734" max="9734" width="12.7109375" style="73" customWidth="1"/>
    <col min="9735" max="9737" width="9.5703125" style="73" customWidth="1"/>
    <col min="9738" max="9738" width="9.42578125" style="73" customWidth="1"/>
    <col min="9739" max="9739" width="11.85546875" style="73" customWidth="1"/>
    <col min="9740" max="9984" width="9.140625" style="73"/>
    <col min="9985" max="9985" width="19.7109375" style="73" customWidth="1"/>
    <col min="9986" max="9986" width="8.140625" style="73" customWidth="1"/>
    <col min="9987" max="9987" width="34.140625" style="73" customWidth="1"/>
    <col min="9988" max="9988" width="8.42578125" style="73" customWidth="1"/>
    <col min="9989" max="9989" width="9.85546875" style="73" customWidth="1"/>
    <col min="9990" max="9990" width="12.7109375" style="73" customWidth="1"/>
    <col min="9991" max="9993" width="9.5703125" style="73" customWidth="1"/>
    <col min="9994" max="9994" width="9.42578125" style="73" customWidth="1"/>
    <col min="9995" max="9995" width="11.85546875" style="73" customWidth="1"/>
    <col min="9996" max="10240" width="9.140625" style="73"/>
    <col min="10241" max="10241" width="19.7109375" style="73" customWidth="1"/>
    <col min="10242" max="10242" width="8.140625" style="73" customWidth="1"/>
    <col min="10243" max="10243" width="34.140625" style="73" customWidth="1"/>
    <col min="10244" max="10244" width="8.42578125" style="73" customWidth="1"/>
    <col min="10245" max="10245" width="9.85546875" style="73" customWidth="1"/>
    <col min="10246" max="10246" width="12.7109375" style="73" customWidth="1"/>
    <col min="10247" max="10249" width="9.5703125" style="73" customWidth="1"/>
    <col min="10250" max="10250" width="9.42578125" style="73" customWidth="1"/>
    <col min="10251" max="10251" width="11.85546875" style="73" customWidth="1"/>
    <col min="10252" max="10496" width="9.140625" style="73"/>
    <col min="10497" max="10497" width="19.7109375" style="73" customWidth="1"/>
    <col min="10498" max="10498" width="8.140625" style="73" customWidth="1"/>
    <col min="10499" max="10499" width="34.140625" style="73" customWidth="1"/>
    <col min="10500" max="10500" width="8.42578125" style="73" customWidth="1"/>
    <col min="10501" max="10501" width="9.85546875" style="73" customWidth="1"/>
    <col min="10502" max="10502" width="12.7109375" style="73" customWidth="1"/>
    <col min="10503" max="10505" width="9.5703125" style="73" customWidth="1"/>
    <col min="10506" max="10506" width="9.42578125" style="73" customWidth="1"/>
    <col min="10507" max="10507" width="11.85546875" style="73" customWidth="1"/>
    <col min="10508" max="10752" width="9.140625" style="73"/>
    <col min="10753" max="10753" width="19.7109375" style="73" customWidth="1"/>
    <col min="10754" max="10754" width="8.140625" style="73" customWidth="1"/>
    <col min="10755" max="10755" width="34.140625" style="73" customWidth="1"/>
    <col min="10756" max="10756" width="8.42578125" style="73" customWidth="1"/>
    <col min="10757" max="10757" width="9.85546875" style="73" customWidth="1"/>
    <col min="10758" max="10758" width="12.7109375" style="73" customWidth="1"/>
    <col min="10759" max="10761" width="9.5703125" style="73" customWidth="1"/>
    <col min="10762" max="10762" width="9.42578125" style="73" customWidth="1"/>
    <col min="10763" max="10763" width="11.85546875" style="73" customWidth="1"/>
    <col min="10764" max="11008" width="9.140625" style="73"/>
    <col min="11009" max="11009" width="19.7109375" style="73" customWidth="1"/>
    <col min="11010" max="11010" width="8.140625" style="73" customWidth="1"/>
    <col min="11011" max="11011" width="34.140625" style="73" customWidth="1"/>
    <col min="11012" max="11012" width="8.42578125" style="73" customWidth="1"/>
    <col min="11013" max="11013" width="9.85546875" style="73" customWidth="1"/>
    <col min="11014" max="11014" width="12.7109375" style="73" customWidth="1"/>
    <col min="11015" max="11017" width="9.5703125" style="73" customWidth="1"/>
    <col min="11018" max="11018" width="9.42578125" style="73" customWidth="1"/>
    <col min="11019" max="11019" width="11.85546875" style="73" customWidth="1"/>
    <col min="11020" max="11264" width="9.140625" style="73"/>
    <col min="11265" max="11265" width="19.7109375" style="73" customWidth="1"/>
    <col min="11266" max="11266" width="8.140625" style="73" customWidth="1"/>
    <col min="11267" max="11267" width="34.140625" style="73" customWidth="1"/>
    <col min="11268" max="11268" width="8.42578125" style="73" customWidth="1"/>
    <col min="11269" max="11269" width="9.85546875" style="73" customWidth="1"/>
    <col min="11270" max="11270" width="12.7109375" style="73" customWidth="1"/>
    <col min="11271" max="11273" width="9.5703125" style="73" customWidth="1"/>
    <col min="11274" max="11274" width="9.42578125" style="73" customWidth="1"/>
    <col min="11275" max="11275" width="11.85546875" style="73" customWidth="1"/>
    <col min="11276" max="11520" width="9.140625" style="73"/>
    <col min="11521" max="11521" width="19.7109375" style="73" customWidth="1"/>
    <col min="11522" max="11522" width="8.140625" style="73" customWidth="1"/>
    <col min="11523" max="11523" width="34.140625" style="73" customWidth="1"/>
    <col min="11524" max="11524" width="8.42578125" style="73" customWidth="1"/>
    <col min="11525" max="11525" width="9.85546875" style="73" customWidth="1"/>
    <col min="11526" max="11526" width="12.7109375" style="73" customWidth="1"/>
    <col min="11527" max="11529" width="9.5703125" style="73" customWidth="1"/>
    <col min="11530" max="11530" width="9.42578125" style="73" customWidth="1"/>
    <col min="11531" max="11531" width="11.85546875" style="73" customWidth="1"/>
    <col min="11532" max="11776" width="9.140625" style="73"/>
    <col min="11777" max="11777" width="19.7109375" style="73" customWidth="1"/>
    <col min="11778" max="11778" width="8.140625" style="73" customWidth="1"/>
    <col min="11779" max="11779" width="34.140625" style="73" customWidth="1"/>
    <col min="11780" max="11780" width="8.42578125" style="73" customWidth="1"/>
    <col min="11781" max="11781" width="9.85546875" style="73" customWidth="1"/>
    <col min="11782" max="11782" width="12.7109375" style="73" customWidth="1"/>
    <col min="11783" max="11785" width="9.5703125" style="73" customWidth="1"/>
    <col min="11786" max="11786" width="9.42578125" style="73" customWidth="1"/>
    <col min="11787" max="11787" width="11.85546875" style="73" customWidth="1"/>
    <col min="11788" max="12032" width="9.140625" style="73"/>
    <col min="12033" max="12033" width="19.7109375" style="73" customWidth="1"/>
    <col min="12034" max="12034" width="8.140625" style="73" customWidth="1"/>
    <col min="12035" max="12035" width="34.140625" style="73" customWidth="1"/>
    <col min="12036" max="12036" width="8.42578125" style="73" customWidth="1"/>
    <col min="12037" max="12037" width="9.85546875" style="73" customWidth="1"/>
    <col min="12038" max="12038" width="12.7109375" style="73" customWidth="1"/>
    <col min="12039" max="12041" width="9.5703125" style="73" customWidth="1"/>
    <col min="12042" max="12042" width="9.42578125" style="73" customWidth="1"/>
    <col min="12043" max="12043" width="11.85546875" style="73" customWidth="1"/>
    <col min="12044" max="12288" width="9.140625" style="73"/>
    <col min="12289" max="12289" width="19.7109375" style="73" customWidth="1"/>
    <col min="12290" max="12290" width="8.140625" style="73" customWidth="1"/>
    <col min="12291" max="12291" width="34.140625" style="73" customWidth="1"/>
    <col min="12292" max="12292" width="8.42578125" style="73" customWidth="1"/>
    <col min="12293" max="12293" width="9.85546875" style="73" customWidth="1"/>
    <col min="12294" max="12294" width="12.7109375" style="73" customWidth="1"/>
    <col min="12295" max="12297" width="9.5703125" style="73" customWidth="1"/>
    <col min="12298" max="12298" width="9.42578125" style="73" customWidth="1"/>
    <col min="12299" max="12299" width="11.85546875" style="73" customWidth="1"/>
    <col min="12300" max="12544" width="9.140625" style="73"/>
    <col min="12545" max="12545" width="19.7109375" style="73" customWidth="1"/>
    <col min="12546" max="12546" width="8.140625" style="73" customWidth="1"/>
    <col min="12547" max="12547" width="34.140625" style="73" customWidth="1"/>
    <col min="12548" max="12548" width="8.42578125" style="73" customWidth="1"/>
    <col min="12549" max="12549" width="9.85546875" style="73" customWidth="1"/>
    <col min="12550" max="12550" width="12.7109375" style="73" customWidth="1"/>
    <col min="12551" max="12553" width="9.5703125" style="73" customWidth="1"/>
    <col min="12554" max="12554" width="9.42578125" style="73" customWidth="1"/>
    <col min="12555" max="12555" width="11.85546875" style="73" customWidth="1"/>
    <col min="12556" max="12800" width="9.140625" style="73"/>
    <col min="12801" max="12801" width="19.7109375" style="73" customWidth="1"/>
    <col min="12802" max="12802" width="8.140625" style="73" customWidth="1"/>
    <col min="12803" max="12803" width="34.140625" style="73" customWidth="1"/>
    <col min="12804" max="12804" width="8.42578125" style="73" customWidth="1"/>
    <col min="12805" max="12805" width="9.85546875" style="73" customWidth="1"/>
    <col min="12806" max="12806" width="12.7109375" style="73" customWidth="1"/>
    <col min="12807" max="12809" width="9.5703125" style="73" customWidth="1"/>
    <col min="12810" max="12810" width="9.42578125" style="73" customWidth="1"/>
    <col min="12811" max="12811" width="11.85546875" style="73" customWidth="1"/>
    <col min="12812" max="13056" width="9.140625" style="73"/>
    <col min="13057" max="13057" width="19.7109375" style="73" customWidth="1"/>
    <col min="13058" max="13058" width="8.140625" style="73" customWidth="1"/>
    <col min="13059" max="13059" width="34.140625" style="73" customWidth="1"/>
    <col min="13060" max="13060" width="8.42578125" style="73" customWidth="1"/>
    <col min="13061" max="13061" width="9.85546875" style="73" customWidth="1"/>
    <col min="13062" max="13062" width="12.7109375" style="73" customWidth="1"/>
    <col min="13063" max="13065" width="9.5703125" style="73" customWidth="1"/>
    <col min="13066" max="13066" width="9.42578125" style="73" customWidth="1"/>
    <col min="13067" max="13067" width="11.85546875" style="73" customWidth="1"/>
    <col min="13068" max="13312" width="9.140625" style="73"/>
    <col min="13313" max="13313" width="19.7109375" style="73" customWidth="1"/>
    <col min="13314" max="13314" width="8.140625" style="73" customWidth="1"/>
    <col min="13315" max="13315" width="34.140625" style="73" customWidth="1"/>
    <col min="13316" max="13316" width="8.42578125" style="73" customWidth="1"/>
    <col min="13317" max="13317" width="9.85546875" style="73" customWidth="1"/>
    <col min="13318" max="13318" width="12.7109375" style="73" customWidth="1"/>
    <col min="13319" max="13321" width="9.5703125" style="73" customWidth="1"/>
    <col min="13322" max="13322" width="9.42578125" style="73" customWidth="1"/>
    <col min="13323" max="13323" width="11.85546875" style="73" customWidth="1"/>
    <col min="13324" max="13568" width="9.140625" style="73"/>
    <col min="13569" max="13569" width="19.7109375" style="73" customWidth="1"/>
    <col min="13570" max="13570" width="8.140625" style="73" customWidth="1"/>
    <col min="13571" max="13571" width="34.140625" style="73" customWidth="1"/>
    <col min="13572" max="13572" width="8.42578125" style="73" customWidth="1"/>
    <col min="13573" max="13573" width="9.85546875" style="73" customWidth="1"/>
    <col min="13574" max="13574" width="12.7109375" style="73" customWidth="1"/>
    <col min="13575" max="13577" width="9.5703125" style="73" customWidth="1"/>
    <col min="13578" max="13578" width="9.42578125" style="73" customWidth="1"/>
    <col min="13579" max="13579" width="11.85546875" style="73" customWidth="1"/>
    <col min="13580" max="13824" width="9.140625" style="73"/>
    <col min="13825" max="13825" width="19.7109375" style="73" customWidth="1"/>
    <col min="13826" max="13826" width="8.140625" style="73" customWidth="1"/>
    <col min="13827" max="13827" width="34.140625" style="73" customWidth="1"/>
    <col min="13828" max="13828" width="8.42578125" style="73" customWidth="1"/>
    <col min="13829" max="13829" width="9.85546875" style="73" customWidth="1"/>
    <col min="13830" max="13830" width="12.7109375" style="73" customWidth="1"/>
    <col min="13831" max="13833" width="9.5703125" style="73" customWidth="1"/>
    <col min="13834" max="13834" width="9.42578125" style="73" customWidth="1"/>
    <col min="13835" max="13835" width="11.85546875" style="73" customWidth="1"/>
    <col min="13836" max="14080" width="9.140625" style="73"/>
    <col min="14081" max="14081" width="19.7109375" style="73" customWidth="1"/>
    <col min="14082" max="14082" width="8.140625" style="73" customWidth="1"/>
    <col min="14083" max="14083" width="34.140625" style="73" customWidth="1"/>
    <col min="14084" max="14084" width="8.42578125" style="73" customWidth="1"/>
    <col min="14085" max="14085" width="9.85546875" style="73" customWidth="1"/>
    <col min="14086" max="14086" width="12.7109375" style="73" customWidth="1"/>
    <col min="14087" max="14089" width="9.5703125" style="73" customWidth="1"/>
    <col min="14090" max="14090" width="9.42578125" style="73" customWidth="1"/>
    <col min="14091" max="14091" width="11.85546875" style="73" customWidth="1"/>
    <col min="14092" max="14336" width="9.140625" style="73"/>
    <col min="14337" max="14337" width="19.7109375" style="73" customWidth="1"/>
    <col min="14338" max="14338" width="8.140625" style="73" customWidth="1"/>
    <col min="14339" max="14339" width="34.140625" style="73" customWidth="1"/>
    <col min="14340" max="14340" width="8.42578125" style="73" customWidth="1"/>
    <col min="14341" max="14341" width="9.85546875" style="73" customWidth="1"/>
    <col min="14342" max="14342" width="12.7109375" style="73" customWidth="1"/>
    <col min="14343" max="14345" width="9.5703125" style="73" customWidth="1"/>
    <col min="14346" max="14346" width="9.42578125" style="73" customWidth="1"/>
    <col min="14347" max="14347" width="11.85546875" style="73" customWidth="1"/>
    <col min="14348" max="14592" width="9.140625" style="73"/>
    <col min="14593" max="14593" width="19.7109375" style="73" customWidth="1"/>
    <col min="14594" max="14594" width="8.140625" style="73" customWidth="1"/>
    <col min="14595" max="14595" width="34.140625" style="73" customWidth="1"/>
    <col min="14596" max="14596" width="8.42578125" style="73" customWidth="1"/>
    <col min="14597" max="14597" width="9.85546875" style="73" customWidth="1"/>
    <col min="14598" max="14598" width="12.7109375" style="73" customWidth="1"/>
    <col min="14599" max="14601" width="9.5703125" style="73" customWidth="1"/>
    <col min="14602" max="14602" width="9.42578125" style="73" customWidth="1"/>
    <col min="14603" max="14603" width="11.85546875" style="73" customWidth="1"/>
    <col min="14604" max="14848" width="9.140625" style="73"/>
    <col min="14849" max="14849" width="19.7109375" style="73" customWidth="1"/>
    <col min="14850" max="14850" width="8.140625" style="73" customWidth="1"/>
    <col min="14851" max="14851" width="34.140625" style="73" customWidth="1"/>
    <col min="14852" max="14852" width="8.42578125" style="73" customWidth="1"/>
    <col min="14853" max="14853" width="9.85546875" style="73" customWidth="1"/>
    <col min="14854" max="14854" width="12.7109375" style="73" customWidth="1"/>
    <col min="14855" max="14857" width="9.5703125" style="73" customWidth="1"/>
    <col min="14858" max="14858" width="9.42578125" style="73" customWidth="1"/>
    <col min="14859" max="14859" width="11.85546875" style="73" customWidth="1"/>
    <col min="14860" max="15104" width="9.140625" style="73"/>
    <col min="15105" max="15105" width="19.7109375" style="73" customWidth="1"/>
    <col min="15106" max="15106" width="8.140625" style="73" customWidth="1"/>
    <col min="15107" max="15107" width="34.140625" style="73" customWidth="1"/>
    <col min="15108" max="15108" width="8.42578125" style="73" customWidth="1"/>
    <col min="15109" max="15109" width="9.85546875" style="73" customWidth="1"/>
    <col min="15110" max="15110" width="12.7109375" style="73" customWidth="1"/>
    <col min="15111" max="15113" width="9.5703125" style="73" customWidth="1"/>
    <col min="15114" max="15114" width="9.42578125" style="73" customWidth="1"/>
    <col min="15115" max="15115" width="11.85546875" style="73" customWidth="1"/>
    <col min="15116" max="15360" width="9.140625" style="73"/>
    <col min="15361" max="15361" width="19.7109375" style="73" customWidth="1"/>
    <col min="15362" max="15362" width="8.140625" style="73" customWidth="1"/>
    <col min="15363" max="15363" width="34.140625" style="73" customWidth="1"/>
    <col min="15364" max="15364" width="8.42578125" style="73" customWidth="1"/>
    <col min="15365" max="15365" width="9.85546875" style="73" customWidth="1"/>
    <col min="15366" max="15366" width="12.7109375" style="73" customWidth="1"/>
    <col min="15367" max="15369" width="9.5703125" style="73" customWidth="1"/>
    <col min="15370" max="15370" width="9.42578125" style="73" customWidth="1"/>
    <col min="15371" max="15371" width="11.85546875" style="73" customWidth="1"/>
    <col min="15372" max="15616" width="9.140625" style="73"/>
    <col min="15617" max="15617" width="19.7109375" style="73" customWidth="1"/>
    <col min="15618" max="15618" width="8.140625" style="73" customWidth="1"/>
    <col min="15619" max="15619" width="34.140625" style="73" customWidth="1"/>
    <col min="15620" max="15620" width="8.42578125" style="73" customWidth="1"/>
    <col min="15621" max="15621" width="9.85546875" style="73" customWidth="1"/>
    <col min="15622" max="15622" width="12.7109375" style="73" customWidth="1"/>
    <col min="15623" max="15625" width="9.5703125" style="73" customWidth="1"/>
    <col min="15626" max="15626" width="9.42578125" style="73" customWidth="1"/>
    <col min="15627" max="15627" width="11.85546875" style="73" customWidth="1"/>
    <col min="15628" max="15872" width="9.140625" style="73"/>
    <col min="15873" max="15873" width="19.7109375" style="73" customWidth="1"/>
    <col min="15874" max="15874" width="8.140625" style="73" customWidth="1"/>
    <col min="15875" max="15875" width="34.140625" style="73" customWidth="1"/>
    <col min="15876" max="15876" width="8.42578125" style="73" customWidth="1"/>
    <col min="15877" max="15877" width="9.85546875" style="73" customWidth="1"/>
    <col min="15878" max="15878" width="12.7109375" style="73" customWidth="1"/>
    <col min="15879" max="15881" width="9.5703125" style="73" customWidth="1"/>
    <col min="15882" max="15882" width="9.42578125" style="73" customWidth="1"/>
    <col min="15883" max="15883" width="11.85546875" style="73" customWidth="1"/>
    <col min="15884" max="16128" width="9.140625" style="73"/>
    <col min="16129" max="16129" width="19.7109375" style="73" customWidth="1"/>
    <col min="16130" max="16130" width="8.140625" style="73" customWidth="1"/>
    <col min="16131" max="16131" width="34.140625" style="73" customWidth="1"/>
    <col min="16132" max="16132" width="8.42578125" style="73" customWidth="1"/>
    <col min="16133" max="16133" width="9.85546875" style="73" customWidth="1"/>
    <col min="16134" max="16134" width="12.7109375" style="73" customWidth="1"/>
    <col min="16135" max="16137" width="9.5703125" style="73" customWidth="1"/>
    <col min="16138" max="16138" width="9.42578125" style="73" customWidth="1"/>
    <col min="16139" max="16139" width="11.85546875" style="73" customWidth="1"/>
    <col min="16140" max="16384" width="9.140625" style="73"/>
  </cols>
  <sheetData>
    <row r="1" spans="1:16" ht="17.25" customHeight="1" x14ac:dyDescent="0.25">
      <c r="D1" s="153"/>
      <c r="E1" s="153"/>
      <c r="F1" s="153"/>
      <c r="G1" s="153" t="s">
        <v>81</v>
      </c>
      <c r="H1" s="153"/>
      <c r="I1" s="153"/>
      <c r="J1" s="153"/>
      <c r="K1" s="153"/>
      <c r="L1" s="74"/>
    </row>
    <row r="2" spans="1:16" ht="16.5" customHeight="1" x14ac:dyDescent="0.25">
      <c r="D2" s="156"/>
      <c r="E2" s="156"/>
      <c r="F2" s="156"/>
      <c r="G2" s="156" t="s">
        <v>1</v>
      </c>
      <c r="H2" s="156"/>
      <c r="I2" s="156"/>
      <c r="J2" s="156"/>
      <c r="K2" s="156"/>
      <c r="L2" s="75"/>
    </row>
    <row r="3" spans="1:16" ht="14.25" customHeight="1" x14ac:dyDescent="0.25">
      <c r="D3" s="153"/>
      <c r="E3" s="153"/>
      <c r="F3" s="153"/>
      <c r="G3" s="153" t="s">
        <v>134</v>
      </c>
      <c r="H3" s="153"/>
      <c r="I3" s="153"/>
      <c r="J3" s="153"/>
      <c r="K3" s="153"/>
      <c r="L3" s="74"/>
    </row>
    <row r="4" spans="1:16" ht="15.75" customHeight="1" x14ac:dyDescent="0.25">
      <c r="D4" s="153"/>
      <c r="E4" s="153"/>
      <c r="F4" s="153"/>
      <c r="G4" s="153" t="s">
        <v>209</v>
      </c>
      <c r="H4" s="153"/>
      <c r="I4" s="153"/>
      <c r="J4" s="153"/>
      <c r="K4" s="153"/>
      <c r="L4" s="74"/>
    </row>
    <row r="5" spans="1:16" ht="15.75" customHeight="1" x14ac:dyDescent="0.25">
      <c r="D5" s="76"/>
      <c r="E5" s="76"/>
      <c r="F5" s="76"/>
      <c r="G5" s="76"/>
      <c r="H5" s="76"/>
      <c r="I5" s="76"/>
      <c r="J5" s="76"/>
      <c r="K5" s="76"/>
      <c r="L5" s="74"/>
    </row>
    <row r="6" spans="1:16" s="78" customFormat="1" ht="21.75" customHeight="1" x14ac:dyDescent="0.25">
      <c r="A6" s="154" t="s">
        <v>135</v>
      </c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77"/>
    </row>
    <row r="7" spans="1:16" ht="15.75" customHeight="1" x14ac:dyDescent="0.25">
      <c r="A7" s="155" t="s">
        <v>136</v>
      </c>
      <c r="B7" s="155"/>
      <c r="C7" s="155"/>
      <c r="D7" s="155"/>
      <c r="E7" s="155"/>
      <c r="F7" s="155"/>
      <c r="G7" s="155"/>
      <c r="H7" s="155"/>
      <c r="I7" s="155"/>
      <c r="J7" s="155"/>
      <c r="K7" s="155"/>
      <c r="L7" s="76"/>
    </row>
    <row r="8" spans="1:16" ht="17.25" customHeight="1" x14ac:dyDescent="0.25">
      <c r="A8" s="155" t="s">
        <v>137</v>
      </c>
      <c r="B8" s="155"/>
      <c r="C8" s="155"/>
      <c r="D8" s="155"/>
      <c r="E8" s="155"/>
      <c r="F8" s="155"/>
      <c r="G8" s="155"/>
      <c r="H8" s="155"/>
      <c r="I8" s="155"/>
      <c r="J8" s="155"/>
      <c r="K8" s="155"/>
      <c r="O8" s="170"/>
      <c r="P8" s="170"/>
    </row>
    <row r="9" spans="1:16" s="78" customFormat="1" ht="17.25" customHeight="1" x14ac:dyDescent="0.25">
      <c r="A9" s="150" t="s">
        <v>210</v>
      </c>
      <c r="B9" s="150"/>
      <c r="C9" s="150"/>
      <c r="D9" s="150"/>
      <c r="E9" s="150"/>
      <c r="F9" s="150"/>
      <c r="G9" s="150"/>
      <c r="H9" s="150"/>
      <c r="I9" s="150"/>
      <c r="J9" s="150"/>
      <c r="K9" s="150"/>
    </row>
    <row r="10" spans="1:16" ht="27.75" customHeight="1" x14ac:dyDescent="0.2">
      <c r="A10" s="146" t="s">
        <v>138</v>
      </c>
      <c r="B10" s="146" t="s">
        <v>139</v>
      </c>
      <c r="C10" s="146"/>
      <c r="D10" s="146" t="s">
        <v>9</v>
      </c>
      <c r="E10" s="146" t="s">
        <v>140</v>
      </c>
      <c r="F10" s="146"/>
      <c r="G10" s="146" t="s">
        <v>141</v>
      </c>
      <c r="H10" s="151" t="s">
        <v>12</v>
      </c>
      <c r="I10" s="146" t="s">
        <v>142</v>
      </c>
      <c r="J10" s="147" t="s">
        <v>143</v>
      </c>
      <c r="K10" s="147"/>
    </row>
    <row r="11" spans="1:16" ht="24.75" customHeight="1" x14ac:dyDescent="0.2">
      <c r="A11" s="146"/>
      <c r="B11" s="146"/>
      <c r="C11" s="146"/>
      <c r="D11" s="146"/>
      <c r="E11" s="79" t="s">
        <v>144</v>
      </c>
      <c r="F11" s="79" t="s">
        <v>145</v>
      </c>
      <c r="G11" s="146"/>
      <c r="H11" s="152"/>
      <c r="I11" s="146"/>
      <c r="J11" s="79" t="s">
        <v>144</v>
      </c>
      <c r="K11" s="79" t="s">
        <v>145</v>
      </c>
      <c r="N11" s="80">
        <v>0.1</v>
      </c>
    </row>
    <row r="12" spans="1:16" x14ac:dyDescent="0.2">
      <c r="A12" s="81">
        <v>1</v>
      </c>
      <c r="B12" s="148">
        <v>2</v>
      </c>
      <c r="C12" s="148"/>
      <c r="D12" s="82">
        <v>3</v>
      </c>
      <c r="E12" s="83">
        <v>4</v>
      </c>
      <c r="F12" s="81">
        <v>5</v>
      </c>
      <c r="G12" s="81">
        <v>6</v>
      </c>
      <c r="H12" s="81">
        <v>7</v>
      </c>
      <c r="I12" s="81">
        <v>8</v>
      </c>
      <c r="J12" s="81">
        <v>9</v>
      </c>
      <c r="K12" s="81">
        <v>10</v>
      </c>
    </row>
    <row r="13" spans="1:16" ht="27.75" customHeight="1" x14ac:dyDescent="0.2">
      <c r="A13" s="84" t="s">
        <v>146</v>
      </c>
      <c r="B13" s="85" t="s">
        <v>147</v>
      </c>
      <c r="C13" s="85"/>
      <c r="D13" s="86" t="s">
        <v>148</v>
      </c>
      <c r="E13" s="87">
        <v>2.4900000000000002</v>
      </c>
      <c r="F13" s="87">
        <v>1.73</v>
      </c>
      <c r="G13" s="87">
        <v>3.23</v>
      </c>
      <c r="H13" s="87">
        <f>G13*$N$11</f>
        <v>0.32300000000000001</v>
      </c>
      <c r="I13" s="87">
        <f>G13+H13</f>
        <v>3.5529999999999999</v>
      </c>
      <c r="J13" s="88">
        <f>E13+I13</f>
        <v>6.0430000000000001</v>
      </c>
      <c r="K13" s="88">
        <f>F13+I13</f>
        <v>5.2829999999999995</v>
      </c>
    </row>
    <row r="14" spans="1:16" s="90" customFormat="1" ht="82.5" customHeight="1" x14ac:dyDescent="0.2">
      <c r="A14" s="86" t="s">
        <v>149</v>
      </c>
      <c r="B14" s="149" t="s">
        <v>150</v>
      </c>
      <c r="C14" s="149"/>
      <c r="D14" s="86" t="s">
        <v>148</v>
      </c>
      <c r="E14" s="87">
        <v>8.5299999999999994</v>
      </c>
      <c r="F14" s="87">
        <v>5.22</v>
      </c>
      <c r="G14" s="87">
        <v>12.09</v>
      </c>
      <c r="H14" s="87">
        <f t="shared" ref="H14:H28" si="0">G14*$N$11</f>
        <v>1.2090000000000001</v>
      </c>
      <c r="I14" s="87">
        <f t="shared" ref="I14:I28" si="1">G14+H14</f>
        <v>13.298999999999999</v>
      </c>
      <c r="J14" s="88">
        <f t="shared" ref="J14:J28" si="2">E14+I14</f>
        <v>21.829000000000001</v>
      </c>
      <c r="K14" s="88">
        <f t="shared" ref="K14:K28" si="3">F14+I14</f>
        <v>18.518999999999998</v>
      </c>
      <c r="L14" s="89"/>
    </row>
    <row r="15" spans="1:16" s="90" customFormat="1" ht="22.5" customHeight="1" x14ac:dyDescent="0.3">
      <c r="A15" s="91" t="s">
        <v>151</v>
      </c>
      <c r="B15" s="145" t="s">
        <v>152</v>
      </c>
      <c r="C15" s="145"/>
      <c r="D15" s="92" t="s">
        <v>148</v>
      </c>
      <c r="E15" s="93">
        <v>0.64</v>
      </c>
      <c r="F15" s="93">
        <v>0.64</v>
      </c>
      <c r="G15" s="93">
        <v>1.64</v>
      </c>
      <c r="H15" s="87">
        <f t="shared" si="0"/>
        <v>0.16400000000000001</v>
      </c>
      <c r="I15" s="87">
        <f t="shared" si="1"/>
        <v>1.8039999999999998</v>
      </c>
      <c r="J15" s="88">
        <f t="shared" si="2"/>
        <v>2.444</v>
      </c>
      <c r="K15" s="88">
        <f t="shared" si="3"/>
        <v>2.444</v>
      </c>
    </row>
    <row r="16" spans="1:16" s="90" customFormat="1" ht="27.75" customHeight="1" x14ac:dyDescent="0.3">
      <c r="A16" s="94" t="s">
        <v>153</v>
      </c>
      <c r="B16" s="85" t="s">
        <v>154</v>
      </c>
      <c r="C16" s="85"/>
      <c r="D16" s="92" t="s">
        <v>148</v>
      </c>
      <c r="E16" s="93">
        <v>1.65</v>
      </c>
      <c r="F16" s="93">
        <v>1.07</v>
      </c>
      <c r="G16" s="93">
        <v>0.78</v>
      </c>
      <c r="H16" s="87">
        <f t="shared" si="0"/>
        <v>7.8000000000000014E-2</v>
      </c>
      <c r="I16" s="87">
        <f t="shared" si="1"/>
        <v>0.8580000000000001</v>
      </c>
      <c r="J16" s="88">
        <f t="shared" si="2"/>
        <v>2.508</v>
      </c>
      <c r="K16" s="88">
        <f t="shared" si="3"/>
        <v>1.9280000000000002</v>
      </c>
    </row>
    <row r="17" spans="1:11" s="90" customFormat="1" ht="25.5" customHeight="1" x14ac:dyDescent="0.3">
      <c r="A17" s="91" t="s">
        <v>155</v>
      </c>
      <c r="B17" s="85" t="s">
        <v>156</v>
      </c>
      <c r="C17" s="85"/>
      <c r="D17" s="92" t="s">
        <v>148</v>
      </c>
      <c r="E17" s="93">
        <v>1.07</v>
      </c>
      <c r="F17" s="93">
        <v>0.35</v>
      </c>
      <c r="G17" s="93">
        <v>0.85</v>
      </c>
      <c r="H17" s="87">
        <f>G17*$N$11-0.01</f>
        <v>7.5000000000000011E-2</v>
      </c>
      <c r="I17" s="87">
        <f t="shared" si="1"/>
        <v>0.92500000000000004</v>
      </c>
      <c r="J17" s="88">
        <f t="shared" si="2"/>
        <v>1.9950000000000001</v>
      </c>
      <c r="K17" s="88">
        <f t="shared" si="3"/>
        <v>1.2749999999999999</v>
      </c>
    </row>
    <row r="18" spans="1:11" s="90" customFormat="1" ht="24" customHeight="1" x14ac:dyDescent="0.3">
      <c r="A18" s="91" t="s">
        <v>157</v>
      </c>
      <c r="B18" s="85" t="s">
        <v>158</v>
      </c>
      <c r="C18" s="85"/>
      <c r="D18" s="92" t="s">
        <v>148</v>
      </c>
      <c r="E18" s="93">
        <v>1.42</v>
      </c>
      <c r="F18" s="93">
        <v>1.42</v>
      </c>
      <c r="G18" s="93">
        <v>0.53</v>
      </c>
      <c r="H18" s="87">
        <f t="shared" si="0"/>
        <v>5.3000000000000005E-2</v>
      </c>
      <c r="I18" s="87">
        <f t="shared" si="1"/>
        <v>0.58300000000000007</v>
      </c>
      <c r="J18" s="88">
        <f t="shared" si="2"/>
        <v>2.0030000000000001</v>
      </c>
      <c r="K18" s="88">
        <f t="shared" si="3"/>
        <v>2.0030000000000001</v>
      </c>
    </row>
    <row r="19" spans="1:11" s="90" customFormat="1" ht="24.75" customHeight="1" x14ac:dyDescent="0.3">
      <c r="A19" s="91" t="s">
        <v>159</v>
      </c>
      <c r="B19" s="145" t="s">
        <v>160</v>
      </c>
      <c r="C19" s="145"/>
      <c r="D19" s="92" t="s">
        <v>148</v>
      </c>
      <c r="E19" s="93">
        <v>1.1100000000000001</v>
      </c>
      <c r="F19" s="93">
        <v>1.1100000000000001</v>
      </c>
      <c r="G19" s="93">
        <v>0.27</v>
      </c>
      <c r="H19" s="87">
        <f t="shared" si="0"/>
        <v>2.7000000000000003E-2</v>
      </c>
      <c r="I19" s="87">
        <f t="shared" si="1"/>
        <v>0.29700000000000004</v>
      </c>
      <c r="J19" s="88">
        <f t="shared" si="2"/>
        <v>1.407</v>
      </c>
      <c r="K19" s="88">
        <f t="shared" si="3"/>
        <v>1.407</v>
      </c>
    </row>
    <row r="20" spans="1:11" s="90" customFormat="1" ht="36.75" customHeight="1" x14ac:dyDescent="0.2">
      <c r="A20" s="94" t="s">
        <v>161</v>
      </c>
      <c r="B20" s="145" t="s">
        <v>162</v>
      </c>
      <c r="C20" s="145"/>
      <c r="D20" s="92" t="s">
        <v>148</v>
      </c>
      <c r="E20" s="87">
        <v>5.29</v>
      </c>
      <c r="F20" s="87">
        <v>2.38</v>
      </c>
      <c r="G20" s="87">
        <v>5.27</v>
      </c>
      <c r="H20" s="87">
        <f t="shared" si="0"/>
        <v>0.52700000000000002</v>
      </c>
      <c r="I20" s="87">
        <f t="shared" si="1"/>
        <v>5.7969999999999997</v>
      </c>
      <c r="J20" s="88">
        <f t="shared" si="2"/>
        <v>11.087</v>
      </c>
      <c r="K20" s="88">
        <f t="shared" si="3"/>
        <v>8.1769999999999996</v>
      </c>
    </row>
    <row r="21" spans="1:11" s="90" customFormat="1" ht="25.5" customHeight="1" x14ac:dyDescent="0.3">
      <c r="A21" s="91" t="s">
        <v>163</v>
      </c>
      <c r="B21" s="145" t="s">
        <v>164</v>
      </c>
      <c r="C21" s="145"/>
      <c r="D21" s="92" t="s">
        <v>148</v>
      </c>
      <c r="E21" s="93">
        <v>0.92</v>
      </c>
      <c r="F21" s="93">
        <v>0.6</v>
      </c>
      <c r="G21" s="93">
        <v>3.04</v>
      </c>
      <c r="H21" s="87">
        <f t="shared" si="0"/>
        <v>0.30400000000000005</v>
      </c>
      <c r="I21" s="87">
        <f t="shared" si="1"/>
        <v>3.3440000000000003</v>
      </c>
      <c r="J21" s="88">
        <f t="shared" si="2"/>
        <v>4.2640000000000002</v>
      </c>
      <c r="K21" s="88">
        <f t="shared" si="3"/>
        <v>3.9440000000000004</v>
      </c>
    </row>
    <row r="22" spans="1:11" s="90" customFormat="1" ht="32.25" customHeight="1" x14ac:dyDescent="0.3">
      <c r="A22" s="91" t="s">
        <v>165</v>
      </c>
      <c r="B22" s="144" t="s">
        <v>166</v>
      </c>
      <c r="C22" s="144"/>
      <c r="D22" s="92" t="s">
        <v>148</v>
      </c>
      <c r="E22" s="93">
        <v>1.97</v>
      </c>
      <c r="F22" s="93">
        <v>1.48</v>
      </c>
      <c r="G22" s="93">
        <v>1.77</v>
      </c>
      <c r="H22" s="87">
        <f t="shared" si="0"/>
        <v>0.17700000000000002</v>
      </c>
      <c r="I22" s="87">
        <f t="shared" si="1"/>
        <v>1.9470000000000001</v>
      </c>
      <c r="J22" s="88">
        <f t="shared" si="2"/>
        <v>3.9169999999999998</v>
      </c>
      <c r="K22" s="88">
        <f t="shared" si="3"/>
        <v>3.427</v>
      </c>
    </row>
    <row r="23" spans="1:11" s="90" customFormat="1" ht="31.5" customHeight="1" x14ac:dyDescent="0.2">
      <c r="A23" s="91" t="s">
        <v>167</v>
      </c>
      <c r="B23" s="144" t="s">
        <v>168</v>
      </c>
      <c r="C23" s="144"/>
      <c r="D23" s="92" t="s">
        <v>148</v>
      </c>
      <c r="E23" s="87">
        <v>1.1000000000000001</v>
      </c>
      <c r="F23" s="87">
        <v>1.03</v>
      </c>
      <c r="G23" s="87">
        <v>2.02</v>
      </c>
      <c r="H23" s="87">
        <f t="shared" si="0"/>
        <v>0.20200000000000001</v>
      </c>
      <c r="I23" s="87">
        <f t="shared" si="1"/>
        <v>2.222</v>
      </c>
      <c r="J23" s="88">
        <f t="shared" si="2"/>
        <v>3.3220000000000001</v>
      </c>
      <c r="K23" s="88">
        <f t="shared" si="3"/>
        <v>3.2519999999999998</v>
      </c>
    </row>
    <row r="24" spans="1:11" s="90" customFormat="1" ht="24.75" customHeight="1" x14ac:dyDescent="0.3">
      <c r="A24" s="91" t="s">
        <v>169</v>
      </c>
      <c r="B24" s="145" t="s">
        <v>170</v>
      </c>
      <c r="C24" s="145"/>
      <c r="D24" s="92" t="s">
        <v>148</v>
      </c>
      <c r="E24" s="93">
        <v>7.07</v>
      </c>
      <c r="F24" s="93">
        <v>2.82</v>
      </c>
      <c r="G24" s="93">
        <v>2.38</v>
      </c>
      <c r="H24" s="87">
        <f t="shared" si="0"/>
        <v>0.23799999999999999</v>
      </c>
      <c r="I24" s="87">
        <f t="shared" si="1"/>
        <v>2.6179999999999999</v>
      </c>
      <c r="J24" s="88">
        <f t="shared" si="2"/>
        <v>9.6880000000000006</v>
      </c>
      <c r="K24" s="88">
        <f t="shared" si="3"/>
        <v>5.4379999999999997</v>
      </c>
    </row>
    <row r="25" spans="1:11" s="90" customFormat="1" ht="24.75" customHeight="1" x14ac:dyDescent="0.3">
      <c r="A25" s="91" t="s">
        <v>171</v>
      </c>
      <c r="B25" s="145" t="s">
        <v>172</v>
      </c>
      <c r="C25" s="145"/>
      <c r="D25" s="92" t="s">
        <v>148</v>
      </c>
      <c r="E25" s="93">
        <v>5.53</v>
      </c>
      <c r="F25" s="93">
        <v>3.82</v>
      </c>
      <c r="G25" s="93">
        <v>4.22</v>
      </c>
      <c r="H25" s="87">
        <f t="shared" si="0"/>
        <v>0.42199999999999999</v>
      </c>
      <c r="I25" s="87">
        <f t="shared" si="1"/>
        <v>4.6419999999999995</v>
      </c>
      <c r="J25" s="88">
        <f t="shared" si="2"/>
        <v>10.172000000000001</v>
      </c>
      <c r="K25" s="88">
        <f t="shared" si="3"/>
        <v>8.4619999999999997</v>
      </c>
    </row>
    <row r="26" spans="1:11" s="90" customFormat="1" ht="27.75" customHeight="1" x14ac:dyDescent="0.2">
      <c r="A26" s="91" t="s">
        <v>173</v>
      </c>
      <c r="B26" s="144" t="s">
        <v>174</v>
      </c>
      <c r="C26" s="144"/>
      <c r="D26" s="92" t="s">
        <v>148</v>
      </c>
      <c r="E26" s="87">
        <v>1.4</v>
      </c>
      <c r="F26" s="87">
        <v>1.4</v>
      </c>
      <c r="G26" s="87">
        <v>0.54</v>
      </c>
      <c r="H26" s="87">
        <f t="shared" si="0"/>
        <v>5.4000000000000006E-2</v>
      </c>
      <c r="I26" s="87">
        <f t="shared" si="1"/>
        <v>0.59400000000000008</v>
      </c>
      <c r="J26" s="88">
        <f t="shared" si="2"/>
        <v>1.994</v>
      </c>
      <c r="K26" s="88">
        <f t="shared" si="3"/>
        <v>1.994</v>
      </c>
    </row>
    <row r="27" spans="1:11" s="90" customFormat="1" ht="33.75" customHeight="1" x14ac:dyDescent="0.2">
      <c r="A27" s="91" t="s">
        <v>175</v>
      </c>
      <c r="B27" s="144" t="s">
        <v>176</v>
      </c>
      <c r="C27" s="144"/>
      <c r="D27" s="92" t="s">
        <v>148</v>
      </c>
      <c r="E27" s="87">
        <v>2.5099999999999998</v>
      </c>
      <c r="F27" s="87">
        <v>1.4</v>
      </c>
      <c r="G27" s="87">
        <v>25.94</v>
      </c>
      <c r="H27" s="87">
        <f t="shared" si="0"/>
        <v>2.5940000000000003</v>
      </c>
      <c r="I27" s="87">
        <f t="shared" si="1"/>
        <v>28.534000000000002</v>
      </c>
      <c r="J27" s="88">
        <f t="shared" si="2"/>
        <v>31.044000000000004</v>
      </c>
      <c r="K27" s="88">
        <f t="shared" si="3"/>
        <v>29.934000000000001</v>
      </c>
    </row>
    <row r="28" spans="1:11" s="90" customFormat="1" ht="45" customHeight="1" x14ac:dyDescent="0.2">
      <c r="A28" s="91" t="s">
        <v>177</v>
      </c>
      <c r="B28" s="144" t="s">
        <v>178</v>
      </c>
      <c r="C28" s="144"/>
      <c r="D28" s="92" t="s">
        <v>148</v>
      </c>
      <c r="E28" s="87">
        <v>1.19</v>
      </c>
      <c r="F28" s="87">
        <v>0.95</v>
      </c>
      <c r="G28" s="87">
        <v>3.76</v>
      </c>
      <c r="H28" s="87">
        <f t="shared" si="0"/>
        <v>0.376</v>
      </c>
      <c r="I28" s="87">
        <f t="shared" si="1"/>
        <v>4.1360000000000001</v>
      </c>
      <c r="J28" s="88">
        <f t="shared" si="2"/>
        <v>5.3260000000000005</v>
      </c>
      <c r="K28" s="88">
        <f t="shared" si="3"/>
        <v>5.0860000000000003</v>
      </c>
    </row>
    <row r="29" spans="1:11" s="95" customFormat="1" ht="30" customHeight="1" x14ac:dyDescent="0.25">
      <c r="A29" s="95" t="s">
        <v>179</v>
      </c>
      <c r="D29" s="95" t="s">
        <v>180</v>
      </c>
    </row>
    <row r="30" spans="1:11" s="95" customFormat="1" ht="6.75" customHeight="1" x14ac:dyDescent="0.25"/>
    <row r="31" spans="1:11" s="95" customFormat="1" ht="15.75" x14ac:dyDescent="0.25">
      <c r="A31" s="95" t="s">
        <v>62</v>
      </c>
      <c r="D31" s="95" t="s">
        <v>181</v>
      </c>
    </row>
  </sheetData>
  <mergeCells count="34">
    <mergeCell ref="D1:F1"/>
    <mergeCell ref="G1:K1"/>
    <mergeCell ref="D2:F2"/>
    <mergeCell ref="G2:K2"/>
    <mergeCell ref="D3:F3"/>
    <mergeCell ref="G3:K3"/>
    <mergeCell ref="D4:F4"/>
    <mergeCell ref="G4:K4"/>
    <mergeCell ref="A6:K6"/>
    <mergeCell ref="A7:K7"/>
    <mergeCell ref="B19:C19"/>
    <mergeCell ref="O8:P8"/>
    <mergeCell ref="A9:K9"/>
    <mergeCell ref="A10:A11"/>
    <mergeCell ref="B10:C11"/>
    <mergeCell ref="D10:D11"/>
    <mergeCell ref="E10:F10"/>
    <mergeCell ref="G10:G11"/>
    <mergeCell ref="H10:H11"/>
    <mergeCell ref="A8:K8"/>
    <mergeCell ref="I10:I11"/>
    <mergeCell ref="J10:K10"/>
    <mergeCell ref="B12:C12"/>
    <mergeCell ref="B14:C14"/>
    <mergeCell ref="B15:C15"/>
    <mergeCell ref="B26:C26"/>
    <mergeCell ref="B27:C27"/>
    <mergeCell ref="B28:C28"/>
    <mergeCell ref="B20:C20"/>
    <mergeCell ref="B21:C21"/>
    <mergeCell ref="B22:C22"/>
    <mergeCell ref="B23:C23"/>
    <mergeCell ref="B24:C24"/>
    <mergeCell ref="B25:C25"/>
  </mergeCells>
  <pageMargins left="0.35433070866141736" right="0.15748031496062992" top="0.98425196850393704" bottom="0.98425196850393704" header="0.51181102362204722" footer="0.51181102362204722"/>
  <pageSetup paperSize="9" fitToHeight="0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M62"/>
  <sheetViews>
    <sheetView topLeftCell="A10" workbookViewId="0">
      <selection activeCell="A13" sqref="A13:C15"/>
    </sheetView>
  </sheetViews>
  <sheetFormatPr defaultRowHeight="15" x14ac:dyDescent="0.25"/>
  <cols>
    <col min="1" max="1" width="2.28515625" style="1" customWidth="1"/>
    <col min="2" max="3" width="2" style="1" customWidth="1"/>
    <col min="4" max="4" width="40" style="1" customWidth="1"/>
    <col min="5" max="5" width="8" style="1" customWidth="1"/>
    <col min="6" max="6" width="8.7109375" style="1" customWidth="1"/>
    <col min="7" max="7" width="6" style="1" customWidth="1"/>
    <col min="8" max="8" width="7.85546875" style="1" customWidth="1"/>
    <col min="9" max="9" width="11.85546875" style="1" customWidth="1"/>
    <col min="10" max="11" width="9.140625" style="1"/>
    <col min="12" max="13" width="0" style="1" hidden="1" customWidth="1"/>
    <col min="14" max="256" width="9.140625" style="1"/>
    <col min="257" max="257" width="2.28515625" style="1" customWidth="1"/>
    <col min="258" max="259" width="2" style="1" customWidth="1"/>
    <col min="260" max="260" width="40" style="1" customWidth="1"/>
    <col min="261" max="261" width="8" style="1" customWidth="1"/>
    <col min="262" max="262" width="8.7109375" style="1" customWidth="1"/>
    <col min="263" max="263" width="6" style="1" customWidth="1"/>
    <col min="264" max="264" width="7.85546875" style="1" customWidth="1"/>
    <col min="265" max="265" width="11.85546875" style="1" customWidth="1"/>
    <col min="266" max="512" width="9.140625" style="1"/>
    <col min="513" max="513" width="2.28515625" style="1" customWidth="1"/>
    <col min="514" max="515" width="2" style="1" customWidth="1"/>
    <col min="516" max="516" width="40" style="1" customWidth="1"/>
    <col min="517" max="517" width="8" style="1" customWidth="1"/>
    <col min="518" max="518" width="8.7109375" style="1" customWidth="1"/>
    <col min="519" max="519" width="6" style="1" customWidth="1"/>
    <col min="520" max="520" width="7.85546875" style="1" customWidth="1"/>
    <col min="521" max="521" width="11.85546875" style="1" customWidth="1"/>
    <col min="522" max="768" width="9.140625" style="1"/>
    <col min="769" max="769" width="2.28515625" style="1" customWidth="1"/>
    <col min="770" max="771" width="2" style="1" customWidth="1"/>
    <col min="772" max="772" width="40" style="1" customWidth="1"/>
    <col min="773" max="773" width="8" style="1" customWidth="1"/>
    <col min="774" max="774" width="8.7109375" style="1" customWidth="1"/>
    <col min="775" max="775" width="6" style="1" customWidth="1"/>
    <col min="776" max="776" width="7.85546875" style="1" customWidth="1"/>
    <col min="777" max="777" width="11.85546875" style="1" customWidth="1"/>
    <col min="778" max="1024" width="9.140625" style="1"/>
    <col min="1025" max="1025" width="2.28515625" style="1" customWidth="1"/>
    <col min="1026" max="1027" width="2" style="1" customWidth="1"/>
    <col min="1028" max="1028" width="40" style="1" customWidth="1"/>
    <col min="1029" max="1029" width="8" style="1" customWidth="1"/>
    <col min="1030" max="1030" width="8.7109375" style="1" customWidth="1"/>
    <col min="1031" max="1031" width="6" style="1" customWidth="1"/>
    <col min="1032" max="1032" width="7.85546875" style="1" customWidth="1"/>
    <col min="1033" max="1033" width="11.85546875" style="1" customWidth="1"/>
    <col min="1034" max="1280" width="9.140625" style="1"/>
    <col min="1281" max="1281" width="2.28515625" style="1" customWidth="1"/>
    <col min="1282" max="1283" width="2" style="1" customWidth="1"/>
    <col min="1284" max="1284" width="40" style="1" customWidth="1"/>
    <col min="1285" max="1285" width="8" style="1" customWidth="1"/>
    <col min="1286" max="1286" width="8.7109375" style="1" customWidth="1"/>
    <col min="1287" max="1287" width="6" style="1" customWidth="1"/>
    <col min="1288" max="1288" width="7.85546875" style="1" customWidth="1"/>
    <col min="1289" max="1289" width="11.85546875" style="1" customWidth="1"/>
    <col min="1290" max="1536" width="9.140625" style="1"/>
    <col min="1537" max="1537" width="2.28515625" style="1" customWidth="1"/>
    <col min="1538" max="1539" width="2" style="1" customWidth="1"/>
    <col min="1540" max="1540" width="40" style="1" customWidth="1"/>
    <col min="1541" max="1541" width="8" style="1" customWidth="1"/>
    <col min="1542" max="1542" width="8.7109375" style="1" customWidth="1"/>
    <col min="1543" max="1543" width="6" style="1" customWidth="1"/>
    <col min="1544" max="1544" width="7.85546875" style="1" customWidth="1"/>
    <col min="1545" max="1545" width="11.85546875" style="1" customWidth="1"/>
    <col min="1546" max="1792" width="9.140625" style="1"/>
    <col min="1793" max="1793" width="2.28515625" style="1" customWidth="1"/>
    <col min="1794" max="1795" width="2" style="1" customWidth="1"/>
    <col min="1796" max="1796" width="40" style="1" customWidth="1"/>
    <col min="1797" max="1797" width="8" style="1" customWidth="1"/>
    <col min="1798" max="1798" width="8.7109375" style="1" customWidth="1"/>
    <col min="1799" max="1799" width="6" style="1" customWidth="1"/>
    <col min="1800" max="1800" width="7.85546875" style="1" customWidth="1"/>
    <col min="1801" max="1801" width="11.85546875" style="1" customWidth="1"/>
    <col min="1802" max="2048" width="9.140625" style="1"/>
    <col min="2049" max="2049" width="2.28515625" style="1" customWidth="1"/>
    <col min="2050" max="2051" width="2" style="1" customWidth="1"/>
    <col min="2052" max="2052" width="40" style="1" customWidth="1"/>
    <col min="2053" max="2053" width="8" style="1" customWidth="1"/>
    <col min="2054" max="2054" width="8.7109375" style="1" customWidth="1"/>
    <col min="2055" max="2055" width="6" style="1" customWidth="1"/>
    <col min="2056" max="2056" width="7.85546875" style="1" customWidth="1"/>
    <col min="2057" max="2057" width="11.85546875" style="1" customWidth="1"/>
    <col min="2058" max="2304" width="9.140625" style="1"/>
    <col min="2305" max="2305" width="2.28515625" style="1" customWidth="1"/>
    <col min="2306" max="2307" width="2" style="1" customWidth="1"/>
    <col min="2308" max="2308" width="40" style="1" customWidth="1"/>
    <col min="2309" max="2309" width="8" style="1" customWidth="1"/>
    <col min="2310" max="2310" width="8.7109375" style="1" customWidth="1"/>
    <col min="2311" max="2311" width="6" style="1" customWidth="1"/>
    <col min="2312" max="2312" width="7.85546875" style="1" customWidth="1"/>
    <col min="2313" max="2313" width="11.85546875" style="1" customWidth="1"/>
    <col min="2314" max="2560" width="9.140625" style="1"/>
    <col min="2561" max="2561" width="2.28515625" style="1" customWidth="1"/>
    <col min="2562" max="2563" width="2" style="1" customWidth="1"/>
    <col min="2564" max="2564" width="40" style="1" customWidth="1"/>
    <col min="2565" max="2565" width="8" style="1" customWidth="1"/>
    <col min="2566" max="2566" width="8.7109375" style="1" customWidth="1"/>
    <col min="2567" max="2567" width="6" style="1" customWidth="1"/>
    <col min="2568" max="2568" width="7.85546875" style="1" customWidth="1"/>
    <col min="2569" max="2569" width="11.85546875" style="1" customWidth="1"/>
    <col min="2570" max="2816" width="9.140625" style="1"/>
    <col min="2817" max="2817" width="2.28515625" style="1" customWidth="1"/>
    <col min="2818" max="2819" width="2" style="1" customWidth="1"/>
    <col min="2820" max="2820" width="40" style="1" customWidth="1"/>
    <col min="2821" max="2821" width="8" style="1" customWidth="1"/>
    <col min="2822" max="2822" width="8.7109375" style="1" customWidth="1"/>
    <col min="2823" max="2823" width="6" style="1" customWidth="1"/>
    <col min="2824" max="2824" width="7.85546875" style="1" customWidth="1"/>
    <col min="2825" max="2825" width="11.85546875" style="1" customWidth="1"/>
    <col min="2826" max="3072" width="9.140625" style="1"/>
    <col min="3073" max="3073" width="2.28515625" style="1" customWidth="1"/>
    <col min="3074" max="3075" width="2" style="1" customWidth="1"/>
    <col min="3076" max="3076" width="40" style="1" customWidth="1"/>
    <col min="3077" max="3077" width="8" style="1" customWidth="1"/>
    <col min="3078" max="3078" width="8.7109375" style="1" customWidth="1"/>
    <col min="3079" max="3079" width="6" style="1" customWidth="1"/>
    <col min="3080" max="3080" width="7.85546875" style="1" customWidth="1"/>
    <col min="3081" max="3081" width="11.85546875" style="1" customWidth="1"/>
    <col min="3082" max="3328" width="9.140625" style="1"/>
    <col min="3329" max="3329" width="2.28515625" style="1" customWidth="1"/>
    <col min="3330" max="3331" width="2" style="1" customWidth="1"/>
    <col min="3332" max="3332" width="40" style="1" customWidth="1"/>
    <col min="3333" max="3333" width="8" style="1" customWidth="1"/>
    <col min="3334" max="3334" width="8.7109375" style="1" customWidth="1"/>
    <col min="3335" max="3335" width="6" style="1" customWidth="1"/>
    <col min="3336" max="3336" width="7.85546875" style="1" customWidth="1"/>
    <col min="3337" max="3337" width="11.85546875" style="1" customWidth="1"/>
    <col min="3338" max="3584" width="9.140625" style="1"/>
    <col min="3585" max="3585" width="2.28515625" style="1" customWidth="1"/>
    <col min="3586" max="3587" width="2" style="1" customWidth="1"/>
    <col min="3588" max="3588" width="40" style="1" customWidth="1"/>
    <col min="3589" max="3589" width="8" style="1" customWidth="1"/>
    <col min="3590" max="3590" width="8.7109375" style="1" customWidth="1"/>
    <col min="3591" max="3591" width="6" style="1" customWidth="1"/>
    <col min="3592" max="3592" width="7.85546875" style="1" customWidth="1"/>
    <col min="3593" max="3593" width="11.85546875" style="1" customWidth="1"/>
    <col min="3594" max="3840" width="9.140625" style="1"/>
    <col min="3841" max="3841" width="2.28515625" style="1" customWidth="1"/>
    <col min="3842" max="3843" width="2" style="1" customWidth="1"/>
    <col min="3844" max="3844" width="40" style="1" customWidth="1"/>
    <col min="3845" max="3845" width="8" style="1" customWidth="1"/>
    <col min="3846" max="3846" width="8.7109375" style="1" customWidth="1"/>
    <col min="3847" max="3847" width="6" style="1" customWidth="1"/>
    <col min="3848" max="3848" width="7.85546875" style="1" customWidth="1"/>
    <col min="3849" max="3849" width="11.85546875" style="1" customWidth="1"/>
    <col min="3850" max="4096" width="9.140625" style="1"/>
    <col min="4097" max="4097" width="2.28515625" style="1" customWidth="1"/>
    <col min="4098" max="4099" width="2" style="1" customWidth="1"/>
    <col min="4100" max="4100" width="40" style="1" customWidth="1"/>
    <col min="4101" max="4101" width="8" style="1" customWidth="1"/>
    <col min="4102" max="4102" width="8.7109375" style="1" customWidth="1"/>
    <col min="4103" max="4103" width="6" style="1" customWidth="1"/>
    <col min="4104" max="4104" width="7.85546875" style="1" customWidth="1"/>
    <col min="4105" max="4105" width="11.85546875" style="1" customWidth="1"/>
    <col min="4106" max="4352" width="9.140625" style="1"/>
    <col min="4353" max="4353" width="2.28515625" style="1" customWidth="1"/>
    <col min="4354" max="4355" width="2" style="1" customWidth="1"/>
    <col min="4356" max="4356" width="40" style="1" customWidth="1"/>
    <col min="4357" max="4357" width="8" style="1" customWidth="1"/>
    <col min="4358" max="4358" width="8.7109375" style="1" customWidth="1"/>
    <col min="4359" max="4359" width="6" style="1" customWidth="1"/>
    <col min="4360" max="4360" width="7.85546875" style="1" customWidth="1"/>
    <col min="4361" max="4361" width="11.85546875" style="1" customWidth="1"/>
    <col min="4362" max="4608" width="9.140625" style="1"/>
    <col min="4609" max="4609" width="2.28515625" style="1" customWidth="1"/>
    <col min="4610" max="4611" width="2" style="1" customWidth="1"/>
    <col min="4612" max="4612" width="40" style="1" customWidth="1"/>
    <col min="4613" max="4613" width="8" style="1" customWidth="1"/>
    <col min="4614" max="4614" width="8.7109375" style="1" customWidth="1"/>
    <col min="4615" max="4615" width="6" style="1" customWidth="1"/>
    <col min="4616" max="4616" width="7.85546875" style="1" customWidth="1"/>
    <col min="4617" max="4617" width="11.85546875" style="1" customWidth="1"/>
    <col min="4618" max="4864" width="9.140625" style="1"/>
    <col min="4865" max="4865" width="2.28515625" style="1" customWidth="1"/>
    <col min="4866" max="4867" width="2" style="1" customWidth="1"/>
    <col min="4868" max="4868" width="40" style="1" customWidth="1"/>
    <col min="4869" max="4869" width="8" style="1" customWidth="1"/>
    <col min="4870" max="4870" width="8.7109375" style="1" customWidth="1"/>
    <col min="4871" max="4871" width="6" style="1" customWidth="1"/>
    <col min="4872" max="4872" width="7.85546875" style="1" customWidth="1"/>
    <col min="4873" max="4873" width="11.85546875" style="1" customWidth="1"/>
    <col min="4874" max="5120" width="9.140625" style="1"/>
    <col min="5121" max="5121" width="2.28515625" style="1" customWidth="1"/>
    <col min="5122" max="5123" width="2" style="1" customWidth="1"/>
    <col min="5124" max="5124" width="40" style="1" customWidth="1"/>
    <col min="5125" max="5125" width="8" style="1" customWidth="1"/>
    <col min="5126" max="5126" width="8.7109375" style="1" customWidth="1"/>
    <col min="5127" max="5127" width="6" style="1" customWidth="1"/>
    <col min="5128" max="5128" width="7.85546875" style="1" customWidth="1"/>
    <col min="5129" max="5129" width="11.85546875" style="1" customWidth="1"/>
    <col min="5130" max="5376" width="9.140625" style="1"/>
    <col min="5377" max="5377" width="2.28515625" style="1" customWidth="1"/>
    <col min="5378" max="5379" width="2" style="1" customWidth="1"/>
    <col min="5380" max="5380" width="40" style="1" customWidth="1"/>
    <col min="5381" max="5381" width="8" style="1" customWidth="1"/>
    <col min="5382" max="5382" width="8.7109375" style="1" customWidth="1"/>
    <col min="5383" max="5383" width="6" style="1" customWidth="1"/>
    <col min="5384" max="5384" width="7.85546875" style="1" customWidth="1"/>
    <col min="5385" max="5385" width="11.85546875" style="1" customWidth="1"/>
    <col min="5386" max="5632" width="9.140625" style="1"/>
    <col min="5633" max="5633" width="2.28515625" style="1" customWidth="1"/>
    <col min="5634" max="5635" width="2" style="1" customWidth="1"/>
    <col min="5636" max="5636" width="40" style="1" customWidth="1"/>
    <col min="5637" max="5637" width="8" style="1" customWidth="1"/>
    <col min="5638" max="5638" width="8.7109375" style="1" customWidth="1"/>
    <col min="5639" max="5639" width="6" style="1" customWidth="1"/>
    <col min="5640" max="5640" width="7.85546875" style="1" customWidth="1"/>
    <col min="5641" max="5641" width="11.85546875" style="1" customWidth="1"/>
    <col min="5642" max="5888" width="9.140625" style="1"/>
    <col min="5889" max="5889" width="2.28515625" style="1" customWidth="1"/>
    <col min="5890" max="5891" width="2" style="1" customWidth="1"/>
    <col min="5892" max="5892" width="40" style="1" customWidth="1"/>
    <col min="5893" max="5893" width="8" style="1" customWidth="1"/>
    <col min="5894" max="5894" width="8.7109375" style="1" customWidth="1"/>
    <col min="5895" max="5895" width="6" style="1" customWidth="1"/>
    <col min="5896" max="5896" width="7.85546875" style="1" customWidth="1"/>
    <col min="5897" max="5897" width="11.85546875" style="1" customWidth="1"/>
    <col min="5898" max="6144" width="9.140625" style="1"/>
    <col min="6145" max="6145" width="2.28515625" style="1" customWidth="1"/>
    <col min="6146" max="6147" width="2" style="1" customWidth="1"/>
    <col min="6148" max="6148" width="40" style="1" customWidth="1"/>
    <col min="6149" max="6149" width="8" style="1" customWidth="1"/>
    <col min="6150" max="6150" width="8.7109375" style="1" customWidth="1"/>
    <col min="6151" max="6151" width="6" style="1" customWidth="1"/>
    <col min="6152" max="6152" width="7.85546875" style="1" customWidth="1"/>
    <col min="6153" max="6153" width="11.85546875" style="1" customWidth="1"/>
    <col min="6154" max="6400" width="9.140625" style="1"/>
    <col min="6401" max="6401" width="2.28515625" style="1" customWidth="1"/>
    <col min="6402" max="6403" width="2" style="1" customWidth="1"/>
    <col min="6404" max="6404" width="40" style="1" customWidth="1"/>
    <col min="6405" max="6405" width="8" style="1" customWidth="1"/>
    <col min="6406" max="6406" width="8.7109375" style="1" customWidth="1"/>
    <col min="6407" max="6407" width="6" style="1" customWidth="1"/>
    <col min="6408" max="6408" width="7.85546875" style="1" customWidth="1"/>
    <col min="6409" max="6409" width="11.85546875" style="1" customWidth="1"/>
    <col min="6410" max="6656" width="9.140625" style="1"/>
    <col min="6657" max="6657" width="2.28515625" style="1" customWidth="1"/>
    <col min="6658" max="6659" width="2" style="1" customWidth="1"/>
    <col min="6660" max="6660" width="40" style="1" customWidth="1"/>
    <col min="6661" max="6661" width="8" style="1" customWidth="1"/>
    <col min="6662" max="6662" width="8.7109375" style="1" customWidth="1"/>
    <col min="6663" max="6663" width="6" style="1" customWidth="1"/>
    <col min="6664" max="6664" width="7.85546875" style="1" customWidth="1"/>
    <col min="6665" max="6665" width="11.85546875" style="1" customWidth="1"/>
    <col min="6666" max="6912" width="9.140625" style="1"/>
    <col min="6913" max="6913" width="2.28515625" style="1" customWidth="1"/>
    <col min="6914" max="6915" width="2" style="1" customWidth="1"/>
    <col min="6916" max="6916" width="40" style="1" customWidth="1"/>
    <col min="6917" max="6917" width="8" style="1" customWidth="1"/>
    <col min="6918" max="6918" width="8.7109375" style="1" customWidth="1"/>
    <col min="6919" max="6919" width="6" style="1" customWidth="1"/>
    <col min="6920" max="6920" width="7.85546875" style="1" customWidth="1"/>
    <col min="6921" max="6921" width="11.85546875" style="1" customWidth="1"/>
    <col min="6922" max="7168" width="9.140625" style="1"/>
    <col min="7169" max="7169" width="2.28515625" style="1" customWidth="1"/>
    <col min="7170" max="7171" width="2" style="1" customWidth="1"/>
    <col min="7172" max="7172" width="40" style="1" customWidth="1"/>
    <col min="7173" max="7173" width="8" style="1" customWidth="1"/>
    <col min="7174" max="7174" width="8.7109375" style="1" customWidth="1"/>
    <col min="7175" max="7175" width="6" style="1" customWidth="1"/>
    <col min="7176" max="7176" width="7.85546875" style="1" customWidth="1"/>
    <col min="7177" max="7177" width="11.85546875" style="1" customWidth="1"/>
    <col min="7178" max="7424" width="9.140625" style="1"/>
    <col min="7425" max="7425" width="2.28515625" style="1" customWidth="1"/>
    <col min="7426" max="7427" width="2" style="1" customWidth="1"/>
    <col min="7428" max="7428" width="40" style="1" customWidth="1"/>
    <col min="7429" max="7429" width="8" style="1" customWidth="1"/>
    <col min="7430" max="7430" width="8.7109375" style="1" customWidth="1"/>
    <col min="7431" max="7431" width="6" style="1" customWidth="1"/>
    <col min="7432" max="7432" width="7.85546875" style="1" customWidth="1"/>
    <col min="7433" max="7433" width="11.85546875" style="1" customWidth="1"/>
    <col min="7434" max="7680" width="9.140625" style="1"/>
    <col min="7681" max="7681" width="2.28515625" style="1" customWidth="1"/>
    <col min="7682" max="7683" width="2" style="1" customWidth="1"/>
    <col min="7684" max="7684" width="40" style="1" customWidth="1"/>
    <col min="7685" max="7685" width="8" style="1" customWidth="1"/>
    <col min="7686" max="7686" width="8.7109375" style="1" customWidth="1"/>
    <col min="7687" max="7687" width="6" style="1" customWidth="1"/>
    <col min="7688" max="7688" width="7.85546875" style="1" customWidth="1"/>
    <col min="7689" max="7689" width="11.85546875" style="1" customWidth="1"/>
    <col min="7690" max="7936" width="9.140625" style="1"/>
    <col min="7937" max="7937" width="2.28515625" style="1" customWidth="1"/>
    <col min="7938" max="7939" width="2" style="1" customWidth="1"/>
    <col min="7940" max="7940" width="40" style="1" customWidth="1"/>
    <col min="7941" max="7941" width="8" style="1" customWidth="1"/>
    <col min="7942" max="7942" width="8.7109375" style="1" customWidth="1"/>
    <col min="7943" max="7943" width="6" style="1" customWidth="1"/>
    <col min="7944" max="7944" width="7.85546875" style="1" customWidth="1"/>
    <col min="7945" max="7945" width="11.85546875" style="1" customWidth="1"/>
    <col min="7946" max="8192" width="9.140625" style="1"/>
    <col min="8193" max="8193" width="2.28515625" style="1" customWidth="1"/>
    <col min="8194" max="8195" width="2" style="1" customWidth="1"/>
    <col min="8196" max="8196" width="40" style="1" customWidth="1"/>
    <col min="8197" max="8197" width="8" style="1" customWidth="1"/>
    <col min="8198" max="8198" width="8.7109375" style="1" customWidth="1"/>
    <col min="8199" max="8199" width="6" style="1" customWidth="1"/>
    <col min="8200" max="8200" width="7.85546875" style="1" customWidth="1"/>
    <col min="8201" max="8201" width="11.85546875" style="1" customWidth="1"/>
    <col min="8202" max="8448" width="9.140625" style="1"/>
    <col min="8449" max="8449" width="2.28515625" style="1" customWidth="1"/>
    <col min="8450" max="8451" width="2" style="1" customWidth="1"/>
    <col min="8452" max="8452" width="40" style="1" customWidth="1"/>
    <col min="8453" max="8453" width="8" style="1" customWidth="1"/>
    <col min="8454" max="8454" width="8.7109375" style="1" customWidth="1"/>
    <col min="8455" max="8455" width="6" style="1" customWidth="1"/>
    <col min="8456" max="8456" width="7.85546875" style="1" customWidth="1"/>
    <col min="8457" max="8457" width="11.85546875" style="1" customWidth="1"/>
    <col min="8458" max="8704" width="9.140625" style="1"/>
    <col min="8705" max="8705" width="2.28515625" style="1" customWidth="1"/>
    <col min="8706" max="8707" width="2" style="1" customWidth="1"/>
    <col min="8708" max="8708" width="40" style="1" customWidth="1"/>
    <col min="8709" max="8709" width="8" style="1" customWidth="1"/>
    <col min="8710" max="8710" width="8.7109375" style="1" customWidth="1"/>
    <col min="8711" max="8711" width="6" style="1" customWidth="1"/>
    <col min="8712" max="8712" width="7.85546875" style="1" customWidth="1"/>
    <col min="8713" max="8713" width="11.85546875" style="1" customWidth="1"/>
    <col min="8714" max="8960" width="9.140625" style="1"/>
    <col min="8961" max="8961" width="2.28515625" style="1" customWidth="1"/>
    <col min="8962" max="8963" width="2" style="1" customWidth="1"/>
    <col min="8964" max="8964" width="40" style="1" customWidth="1"/>
    <col min="8965" max="8965" width="8" style="1" customWidth="1"/>
    <col min="8966" max="8966" width="8.7109375" style="1" customWidth="1"/>
    <col min="8967" max="8967" width="6" style="1" customWidth="1"/>
    <col min="8968" max="8968" width="7.85546875" style="1" customWidth="1"/>
    <col min="8969" max="8969" width="11.85546875" style="1" customWidth="1"/>
    <col min="8970" max="9216" width="9.140625" style="1"/>
    <col min="9217" max="9217" width="2.28515625" style="1" customWidth="1"/>
    <col min="9218" max="9219" width="2" style="1" customWidth="1"/>
    <col min="9220" max="9220" width="40" style="1" customWidth="1"/>
    <col min="9221" max="9221" width="8" style="1" customWidth="1"/>
    <col min="9222" max="9222" width="8.7109375" style="1" customWidth="1"/>
    <col min="9223" max="9223" width="6" style="1" customWidth="1"/>
    <col min="9224" max="9224" width="7.85546875" style="1" customWidth="1"/>
    <col min="9225" max="9225" width="11.85546875" style="1" customWidth="1"/>
    <col min="9226" max="9472" width="9.140625" style="1"/>
    <col min="9473" max="9473" width="2.28515625" style="1" customWidth="1"/>
    <col min="9474" max="9475" width="2" style="1" customWidth="1"/>
    <col min="9476" max="9476" width="40" style="1" customWidth="1"/>
    <col min="9477" max="9477" width="8" style="1" customWidth="1"/>
    <col min="9478" max="9478" width="8.7109375" style="1" customWidth="1"/>
    <col min="9479" max="9479" width="6" style="1" customWidth="1"/>
    <col min="9480" max="9480" width="7.85546875" style="1" customWidth="1"/>
    <col min="9481" max="9481" width="11.85546875" style="1" customWidth="1"/>
    <col min="9482" max="9728" width="9.140625" style="1"/>
    <col min="9729" max="9729" width="2.28515625" style="1" customWidth="1"/>
    <col min="9730" max="9731" width="2" style="1" customWidth="1"/>
    <col min="9732" max="9732" width="40" style="1" customWidth="1"/>
    <col min="9733" max="9733" width="8" style="1" customWidth="1"/>
    <col min="9734" max="9734" width="8.7109375" style="1" customWidth="1"/>
    <col min="9735" max="9735" width="6" style="1" customWidth="1"/>
    <col min="9736" max="9736" width="7.85546875" style="1" customWidth="1"/>
    <col min="9737" max="9737" width="11.85546875" style="1" customWidth="1"/>
    <col min="9738" max="9984" width="9.140625" style="1"/>
    <col min="9985" max="9985" width="2.28515625" style="1" customWidth="1"/>
    <col min="9986" max="9987" width="2" style="1" customWidth="1"/>
    <col min="9988" max="9988" width="40" style="1" customWidth="1"/>
    <col min="9989" max="9989" width="8" style="1" customWidth="1"/>
    <col min="9990" max="9990" width="8.7109375" style="1" customWidth="1"/>
    <col min="9991" max="9991" width="6" style="1" customWidth="1"/>
    <col min="9992" max="9992" width="7.85546875" style="1" customWidth="1"/>
    <col min="9993" max="9993" width="11.85546875" style="1" customWidth="1"/>
    <col min="9994" max="10240" width="9.140625" style="1"/>
    <col min="10241" max="10241" width="2.28515625" style="1" customWidth="1"/>
    <col min="10242" max="10243" width="2" style="1" customWidth="1"/>
    <col min="10244" max="10244" width="40" style="1" customWidth="1"/>
    <col min="10245" max="10245" width="8" style="1" customWidth="1"/>
    <col min="10246" max="10246" width="8.7109375" style="1" customWidth="1"/>
    <col min="10247" max="10247" width="6" style="1" customWidth="1"/>
    <col min="10248" max="10248" width="7.85546875" style="1" customWidth="1"/>
    <col min="10249" max="10249" width="11.85546875" style="1" customWidth="1"/>
    <col min="10250" max="10496" width="9.140625" style="1"/>
    <col min="10497" max="10497" width="2.28515625" style="1" customWidth="1"/>
    <col min="10498" max="10499" width="2" style="1" customWidth="1"/>
    <col min="10500" max="10500" width="40" style="1" customWidth="1"/>
    <col min="10501" max="10501" width="8" style="1" customWidth="1"/>
    <col min="10502" max="10502" width="8.7109375" style="1" customWidth="1"/>
    <col min="10503" max="10503" width="6" style="1" customWidth="1"/>
    <col min="10504" max="10504" width="7.85546875" style="1" customWidth="1"/>
    <col min="10505" max="10505" width="11.85546875" style="1" customWidth="1"/>
    <col min="10506" max="10752" width="9.140625" style="1"/>
    <col min="10753" max="10753" width="2.28515625" style="1" customWidth="1"/>
    <col min="10754" max="10755" width="2" style="1" customWidth="1"/>
    <col min="10756" max="10756" width="40" style="1" customWidth="1"/>
    <col min="10757" max="10757" width="8" style="1" customWidth="1"/>
    <col min="10758" max="10758" width="8.7109375" style="1" customWidth="1"/>
    <col min="10759" max="10759" width="6" style="1" customWidth="1"/>
    <col min="10760" max="10760" width="7.85546875" style="1" customWidth="1"/>
    <col min="10761" max="10761" width="11.85546875" style="1" customWidth="1"/>
    <col min="10762" max="11008" width="9.140625" style="1"/>
    <col min="11009" max="11009" width="2.28515625" style="1" customWidth="1"/>
    <col min="11010" max="11011" width="2" style="1" customWidth="1"/>
    <col min="11012" max="11012" width="40" style="1" customWidth="1"/>
    <col min="11013" max="11013" width="8" style="1" customWidth="1"/>
    <col min="11014" max="11014" width="8.7109375" style="1" customWidth="1"/>
    <col min="11015" max="11015" width="6" style="1" customWidth="1"/>
    <col min="11016" max="11016" width="7.85546875" style="1" customWidth="1"/>
    <col min="11017" max="11017" width="11.85546875" style="1" customWidth="1"/>
    <col min="11018" max="11264" width="9.140625" style="1"/>
    <col min="11265" max="11265" width="2.28515625" style="1" customWidth="1"/>
    <col min="11266" max="11267" width="2" style="1" customWidth="1"/>
    <col min="11268" max="11268" width="40" style="1" customWidth="1"/>
    <col min="11269" max="11269" width="8" style="1" customWidth="1"/>
    <col min="11270" max="11270" width="8.7109375" style="1" customWidth="1"/>
    <col min="11271" max="11271" width="6" style="1" customWidth="1"/>
    <col min="11272" max="11272" width="7.85546875" style="1" customWidth="1"/>
    <col min="11273" max="11273" width="11.85546875" style="1" customWidth="1"/>
    <col min="11274" max="11520" width="9.140625" style="1"/>
    <col min="11521" max="11521" width="2.28515625" style="1" customWidth="1"/>
    <col min="11522" max="11523" width="2" style="1" customWidth="1"/>
    <col min="11524" max="11524" width="40" style="1" customWidth="1"/>
    <col min="11525" max="11525" width="8" style="1" customWidth="1"/>
    <col min="11526" max="11526" width="8.7109375" style="1" customWidth="1"/>
    <col min="11527" max="11527" width="6" style="1" customWidth="1"/>
    <col min="11528" max="11528" width="7.85546875" style="1" customWidth="1"/>
    <col min="11529" max="11529" width="11.85546875" style="1" customWidth="1"/>
    <col min="11530" max="11776" width="9.140625" style="1"/>
    <col min="11777" max="11777" width="2.28515625" style="1" customWidth="1"/>
    <col min="11778" max="11779" width="2" style="1" customWidth="1"/>
    <col min="11780" max="11780" width="40" style="1" customWidth="1"/>
    <col min="11781" max="11781" width="8" style="1" customWidth="1"/>
    <col min="11782" max="11782" width="8.7109375" style="1" customWidth="1"/>
    <col min="11783" max="11783" width="6" style="1" customWidth="1"/>
    <col min="11784" max="11784" width="7.85546875" style="1" customWidth="1"/>
    <col min="11785" max="11785" width="11.85546875" style="1" customWidth="1"/>
    <col min="11786" max="12032" width="9.140625" style="1"/>
    <col min="12033" max="12033" width="2.28515625" style="1" customWidth="1"/>
    <col min="12034" max="12035" width="2" style="1" customWidth="1"/>
    <col min="12036" max="12036" width="40" style="1" customWidth="1"/>
    <col min="12037" max="12037" width="8" style="1" customWidth="1"/>
    <col min="12038" max="12038" width="8.7109375" style="1" customWidth="1"/>
    <col min="12039" max="12039" width="6" style="1" customWidth="1"/>
    <col min="12040" max="12040" width="7.85546875" style="1" customWidth="1"/>
    <col min="12041" max="12041" width="11.85546875" style="1" customWidth="1"/>
    <col min="12042" max="12288" width="9.140625" style="1"/>
    <col min="12289" max="12289" width="2.28515625" style="1" customWidth="1"/>
    <col min="12290" max="12291" width="2" style="1" customWidth="1"/>
    <col min="12292" max="12292" width="40" style="1" customWidth="1"/>
    <col min="12293" max="12293" width="8" style="1" customWidth="1"/>
    <col min="12294" max="12294" width="8.7109375" style="1" customWidth="1"/>
    <col min="12295" max="12295" width="6" style="1" customWidth="1"/>
    <col min="12296" max="12296" width="7.85546875" style="1" customWidth="1"/>
    <col min="12297" max="12297" width="11.85546875" style="1" customWidth="1"/>
    <col min="12298" max="12544" width="9.140625" style="1"/>
    <col min="12545" max="12545" width="2.28515625" style="1" customWidth="1"/>
    <col min="12546" max="12547" width="2" style="1" customWidth="1"/>
    <col min="12548" max="12548" width="40" style="1" customWidth="1"/>
    <col min="12549" max="12549" width="8" style="1" customWidth="1"/>
    <col min="12550" max="12550" width="8.7109375" style="1" customWidth="1"/>
    <col min="12551" max="12551" width="6" style="1" customWidth="1"/>
    <col min="12552" max="12552" width="7.85546875" style="1" customWidth="1"/>
    <col min="12553" max="12553" width="11.85546875" style="1" customWidth="1"/>
    <col min="12554" max="12800" width="9.140625" style="1"/>
    <col min="12801" max="12801" width="2.28515625" style="1" customWidth="1"/>
    <col min="12802" max="12803" width="2" style="1" customWidth="1"/>
    <col min="12804" max="12804" width="40" style="1" customWidth="1"/>
    <col min="12805" max="12805" width="8" style="1" customWidth="1"/>
    <col min="12806" max="12806" width="8.7109375" style="1" customWidth="1"/>
    <col min="12807" max="12807" width="6" style="1" customWidth="1"/>
    <col min="12808" max="12808" width="7.85546875" style="1" customWidth="1"/>
    <col min="12809" max="12809" width="11.85546875" style="1" customWidth="1"/>
    <col min="12810" max="13056" width="9.140625" style="1"/>
    <col min="13057" max="13057" width="2.28515625" style="1" customWidth="1"/>
    <col min="13058" max="13059" width="2" style="1" customWidth="1"/>
    <col min="13060" max="13060" width="40" style="1" customWidth="1"/>
    <col min="13061" max="13061" width="8" style="1" customWidth="1"/>
    <col min="13062" max="13062" width="8.7109375" style="1" customWidth="1"/>
    <col min="13063" max="13063" width="6" style="1" customWidth="1"/>
    <col min="13064" max="13064" width="7.85546875" style="1" customWidth="1"/>
    <col min="13065" max="13065" width="11.85546875" style="1" customWidth="1"/>
    <col min="13066" max="13312" width="9.140625" style="1"/>
    <col min="13313" max="13313" width="2.28515625" style="1" customWidth="1"/>
    <col min="13314" max="13315" width="2" style="1" customWidth="1"/>
    <col min="13316" max="13316" width="40" style="1" customWidth="1"/>
    <col min="13317" max="13317" width="8" style="1" customWidth="1"/>
    <col min="13318" max="13318" width="8.7109375" style="1" customWidth="1"/>
    <col min="13319" max="13319" width="6" style="1" customWidth="1"/>
    <col min="13320" max="13320" width="7.85546875" style="1" customWidth="1"/>
    <col min="13321" max="13321" width="11.85546875" style="1" customWidth="1"/>
    <col min="13322" max="13568" width="9.140625" style="1"/>
    <col min="13569" max="13569" width="2.28515625" style="1" customWidth="1"/>
    <col min="13570" max="13571" width="2" style="1" customWidth="1"/>
    <col min="13572" max="13572" width="40" style="1" customWidth="1"/>
    <col min="13573" max="13573" width="8" style="1" customWidth="1"/>
    <col min="13574" max="13574" width="8.7109375" style="1" customWidth="1"/>
    <col min="13575" max="13575" width="6" style="1" customWidth="1"/>
    <col min="13576" max="13576" width="7.85546875" style="1" customWidth="1"/>
    <col min="13577" max="13577" width="11.85546875" style="1" customWidth="1"/>
    <col min="13578" max="13824" width="9.140625" style="1"/>
    <col min="13825" max="13825" width="2.28515625" style="1" customWidth="1"/>
    <col min="13826" max="13827" width="2" style="1" customWidth="1"/>
    <col min="13828" max="13828" width="40" style="1" customWidth="1"/>
    <col min="13829" max="13829" width="8" style="1" customWidth="1"/>
    <col min="13830" max="13830" width="8.7109375" style="1" customWidth="1"/>
    <col min="13831" max="13831" width="6" style="1" customWidth="1"/>
    <col min="13832" max="13832" width="7.85546875" style="1" customWidth="1"/>
    <col min="13833" max="13833" width="11.85546875" style="1" customWidth="1"/>
    <col min="13834" max="14080" width="9.140625" style="1"/>
    <col min="14081" max="14081" width="2.28515625" style="1" customWidth="1"/>
    <col min="14082" max="14083" width="2" style="1" customWidth="1"/>
    <col min="14084" max="14084" width="40" style="1" customWidth="1"/>
    <col min="14085" max="14085" width="8" style="1" customWidth="1"/>
    <col min="14086" max="14086" width="8.7109375" style="1" customWidth="1"/>
    <col min="14087" max="14087" width="6" style="1" customWidth="1"/>
    <col min="14088" max="14088" width="7.85546875" style="1" customWidth="1"/>
    <col min="14089" max="14089" width="11.85546875" style="1" customWidth="1"/>
    <col min="14090" max="14336" width="9.140625" style="1"/>
    <col min="14337" max="14337" width="2.28515625" style="1" customWidth="1"/>
    <col min="14338" max="14339" width="2" style="1" customWidth="1"/>
    <col min="14340" max="14340" width="40" style="1" customWidth="1"/>
    <col min="14341" max="14341" width="8" style="1" customWidth="1"/>
    <col min="14342" max="14342" width="8.7109375" style="1" customWidth="1"/>
    <col min="14343" max="14343" width="6" style="1" customWidth="1"/>
    <col min="14344" max="14344" width="7.85546875" style="1" customWidth="1"/>
    <col min="14345" max="14345" width="11.85546875" style="1" customWidth="1"/>
    <col min="14346" max="14592" width="9.140625" style="1"/>
    <col min="14593" max="14593" width="2.28515625" style="1" customWidth="1"/>
    <col min="14594" max="14595" width="2" style="1" customWidth="1"/>
    <col min="14596" max="14596" width="40" style="1" customWidth="1"/>
    <col min="14597" max="14597" width="8" style="1" customWidth="1"/>
    <col min="14598" max="14598" width="8.7109375" style="1" customWidth="1"/>
    <col min="14599" max="14599" width="6" style="1" customWidth="1"/>
    <col min="14600" max="14600" width="7.85546875" style="1" customWidth="1"/>
    <col min="14601" max="14601" width="11.85546875" style="1" customWidth="1"/>
    <col min="14602" max="14848" width="9.140625" style="1"/>
    <col min="14849" max="14849" width="2.28515625" style="1" customWidth="1"/>
    <col min="14850" max="14851" width="2" style="1" customWidth="1"/>
    <col min="14852" max="14852" width="40" style="1" customWidth="1"/>
    <col min="14853" max="14853" width="8" style="1" customWidth="1"/>
    <col min="14854" max="14854" width="8.7109375" style="1" customWidth="1"/>
    <col min="14855" max="14855" width="6" style="1" customWidth="1"/>
    <col min="14856" max="14856" width="7.85546875" style="1" customWidth="1"/>
    <col min="14857" max="14857" width="11.85546875" style="1" customWidth="1"/>
    <col min="14858" max="15104" width="9.140625" style="1"/>
    <col min="15105" max="15105" width="2.28515625" style="1" customWidth="1"/>
    <col min="15106" max="15107" width="2" style="1" customWidth="1"/>
    <col min="15108" max="15108" width="40" style="1" customWidth="1"/>
    <col min="15109" max="15109" width="8" style="1" customWidth="1"/>
    <col min="15110" max="15110" width="8.7109375" style="1" customWidth="1"/>
    <col min="15111" max="15111" width="6" style="1" customWidth="1"/>
    <col min="15112" max="15112" width="7.85546875" style="1" customWidth="1"/>
    <col min="15113" max="15113" width="11.85546875" style="1" customWidth="1"/>
    <col min="15114" max="15360" width="9.140625" style="1"/>
    <col min="15361" max="15361" width="2.28515625" style="1" customWidth="1"/>
    <col min="15362" max="15363" width="2" style="1" customWidth="1"/>
    <col min="15364" max="15364" width="40" style="1" customWidth="1"/>
    <col min="15365" max="15365" width="8" style="1" customWidth="1"/>
    <col min="15366" max="15366" width="8.7109375" style="1" customWidth="1"/>
    <col min="15367" max="15367" width="6" style="1" customWidth="1"/>
    <col min="15368" max="15368" width="7.85546875" style="1" customWidth="1"/>
    <col min="15369" max="15369" width="11.85546875" style="1" customWidth="1"/>
    <col min="15370" max="15616" width="9.140625" style="1"/>
    <col min="15617" max="15617" width="2.28515625" style="1" customWidth="1"/>
    <col min="15618" max="15619" width="2" style="1" customWidth="1"/>
    <col min="15620" max="15620" width="40" style="1" customWidth="1"/>
    <col min="15621" max="15621" width="8" style="1" customWidth="1"/>
    <col min="15622" max="15622" width="8.7109375" style="1" customWidth="1"/>
    <col min="15623" max="15623" width="6" style="1" customWidth="1"/>
    <col min="15624" max="15624" width="7.85546875" style="1" customWidth="1"/>
    <col min="15625" max="15625" width="11.85546875" style="1" customWidth="1"/>
    <col min="15626" max="15872" width="9.140625" style="1"/>
    <col min="15873" max="15873" width="2.28515625" style="1" customWidth="1"/>
    <col min="15874" max="15875" width="2" style="1" customWidth="1"/>
    <col min="15876" max="15876" width="40" style="1" customWidth="1"/>
    <col min="15877" max="15877" width="8" style="1" customWidth="1"/>
    <col min="15878" max="15878" width="8.7109375" style="1" customWidth="1"/>
    <col min="15879" max="15879" width="6" style="1" customWidth="1"/>
    <col min="15880" max="15880" width="7.85546875" style="1" customWidth="1"/>
    <col min="15881" max="15881" width="11.85546875" style="1" customWidth="1"/>
    <col min="15882" max="16128" width="9.140625" style="1"/>
    <col min="16129" max="16129" width="2.28515625" style="1" customWidth="1"/>
    <col min="16130" max="16131" width="2" style="1" customWidth="1"/>
    <col min="16132" max="16132" width="40" style="1" customWidth="1"/>
    <col min="16133" max="16133" width="8" style="1" customWidth="1"/>
    <col min="16134" max="16134" width="8.7109375" style="1" customWidth="1"/>
    <col min="16135" max="16135" width="6" style="1" customWidth="1"/>
    <col min="16136" max="16136" width="7.85546875" style="1" customWidth="1"/>
    <col min="16137" max="16137" width="11.85546875" style="1" customWidth="1"/>
    <col min="16138" max="16384" width="9.140625" style="1"/>
  </cols>
  <sheetData>
    <row r="1" spans="1:39" ht="15.75" customHeight="1" x14ac:dyDescent="0.25">
      <c r="C1" s="2"/>
      <c r="D1" s="2"/>
      <c r="E1" s="2"/>
      <c r="F1" s="160" t="s">
        <v>0</v>
      </c>
      <c r="G1" s="160"/>
      <c r="H1" s="160"/>
      <c r="I1" s="160"/>
    </row>
    <row r="2" spans="1:39" ht="15.75" customHeight="1" x14ac:dyDescent="0.25">
      <c r="C2" s="4"/>
      <c r="D2" s="5"/>
      <c r="E2" s="2"/>
      <c r="F2" s="160" t="s">
        <v>1</v>
      </c>
      <c r="G2" s="160"/>
      <c r="H2" s="160"/>
      <c r="I2" s="160"/>
      <c r="J2" s="4"/>
    </row>
    <row r="3" spans="1:39" ht="15.75" customHeight="1" x14ac:dyDescent="0.25">
      <c r="C3" s="2"/>
      <c r="D3" s="2"/>
      <c r="E3" s="2"/>
      <c r="F3" s="160" t="s">
        <v>2</v>
      </c>
      <c r="G3" s="160"/>
      <c r="H3" s="160"/>
      <c r="I3" s="160"/>
    </row>
    <row r="4" spans="1:39" ht="15.75" x14ac:dyDescent="0.25">
      <c r="B4" s="6"/>
      <c r="C4" s="2"/>
      <c r="D4" s="2"/>
      <c r="E4" s="2"/>
      <c r="F4" s="160" t="s">
        <v>215</v>
      </c>
      <c r="G4" s="160"/>
      <c r="H4" s="160"/>
      <c r="I4" s="160"/>
    </row>
    <row r="5" spans="1:39" ht="15.75" x14ac:dyDescent="0.25">
      <c r="B5" s="6"/>
      <c r="C5" s="2"/>
      <c r="D5" s="2"/>
      <c r="E5" s="2"/>
      <c r="F5" s="2"/>
      <c r="G5" s="2"/>
      <c r="H5" s="2"/>
      <c r="I5" s="2"/>
    </row>
    <row r="6" spans="1:39" ht="15.75" x14ac:dyDescent="0.25">
      <c r="B6" s="6"/>
      <c r="C6" s="2"/>
      <c r="D6" s="2"/>
      <c r="E6" s="2"/>
      <c r="F6" s="2"/>
      <c r="G6" s="2"/>
      <c r="H6" s="2"/>
      <c r="I6" s="2"/>
    </row>
    <row r="7" spans="1:39" ht="15.75" x14ac:dyDescent="0.25">
      <c r="B7" s="6"/>
      <c r="C7" s="2"/>
      <c r="D7" s="2"/>
      <c r="E7" s="2"/>
      <c r="F7" s="2"/>
      <c r="G7" s="2"/>
      <c r="H7" s="2"/>
      <c r="I7" s="2"/>
    </row>
    <row r="8" spans="1:39" ht="18" customHeight="1" x14ac:dyDescent="0.3">
      <c r="A8" s="96"/>
      <c r="B8" s="169" t="s">
        <v>182</v>
      </c>
      <c r="C8" s="169"/>
      <c r="D8" s="169"/>
      <c r="E8" s="169"/>
      <c r="F8" s="169"/>
      <c r="G8" s="169"/>
      <c r="H8" s="169"/>
      <c r="I8" s="169"/>
    </row>
    <row r="9" spans="1:39" ht="18" customHeight="1" x14ac:dyDescent="0.3">
      <c r="A9" s="168" t="s">
        <v>183</v>
      </c>
      <c r="B9" s="168"/>
      <c r="C9" s="168"/>
      <c r="D9" s="168"/>
      <c r="E9" s="168"/>
      <c r="F9" s="168"/>
      <c r="G9" s="168"/>
      <c r="H9" s="168"/>
      <c r="I9" s="168"/>
    </row>
    <row r="10" spans="1:39" ht="18" customHeight="1" x14ac:dyDescent="0.3">
      <c r="A10" s="168" t="s">
        <v>184</v>
      </c>
      <c r="B10" s="168"/>
      <c r="C10" s="168"/>
      <c r="D10" s="168"/>
      <c r="E10" s="168"/>
      <c r="F10" s="168"/>
      <c r="G10" s="168"/>
      <c r="H10" s="168"/>
      <c r="I10" s="168"/>
    </row>
    <row r="11" spans="1:39" ht="18" customHeight="1" x14ac:dyDescent="0.3">
      <c r="A11" s="168" t="s">
        <v>6</v>
      </c>
      <c r="B11" s="168"/>
      <c r="C11" s="168"/>
      <c r="D11" s="168"/>
      <c r="E11" s="168"/>
      <c r="F11" s="168"/>
      <c r="G11" s="168"/>
      <c r="H11" s="168"/>
      <c r="I11" s="168"/>
    </row>
    <row r="12" spans="1:39" ht="21.75" customHeight="1" x14ac:dyDescent="0.25">
      <c r="A12" s="97" t="s">
        <v>216</v>
      </c>
      <c r="B12" s="48"/>
      <c r="C12" s="48"/>
      <c r="D12" s="48"/>
      <c r="E12" s="49"/>
      <c r="F12" s="49"/>
      <c r="G12" s="49"/>
      <c r="H12" s="49"/>
      <c r="K12" s="3"/>
    </row>
    <row r="13" spans="1:39" ht="14.25" customHeight="1" x14ac:dyDescent="0.25">
      <c r="A13" s="119" t="s">
        <v>7</v>
      </c>
      <c r="B13" s="119"/>
      <c r="C13" s="119"/>
      <c r="D13" s="120" t="s">
        <v>185</v>
      </c>
      <c r="E13" s="120" t="s">
        <v>9</v>
      </c>
      <c r="F13" s="120" t="s">
        <v>10</v>
      </c>
      <c r="G13" s="133" t="s">
        <v>186</v>
      </c>
      <c r="H13" s="120" t="s">
        <v>187</v>
      </c>
      <c r="I13" s="138" t="s">
        <v>188</v>
      </c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</row>
    <row r="14" spans="1:39" ht="12.75" customHeight="1" x14ac:dyDescent="0.25">
      <c r="A14" s="119"/>
      <c r="B14" s="119"/>
      <c r="C14" s="119"/>
      <c r="D14" s="120"/>
      <c r="E14" s="120"/>
      <c r="F14" s="120"/>
      <c r="G14" s="134"/>
      <c r="H14" s="120"/>
      <c r="I14" s="138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</row>
    <row r="15" spans="1:39" ht="34.5" customHeight="1" x14ac:dyDescent="0.25">
      <c r="A15" s="119"/>
      <c r="B15" s="119"/>
      <c r="C15" s="119"/>
      <c r="D15" s="120"/>
      <c r="E15" s="120"/>
      <c r="F15" s="120"/>
      <c r="G15" s="135"/>
      <c r="H15" s="120"/>
      <c r="I15" s="138"/>
      <c r="J15" s="11"/>
      <c r="K15" s="11"/>
      <c r="L15" s="13">
        <v>0.2</v>
      </c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</row>
    <row r="16" spans="1:39" ht="13.5" customHeight="1" x14ac:dyDescent="0.25">
      <c r="A16" s="139">
        <v>1</v>
      </c>
      <c r="B16" s="164"/>
      <c r="C16" s="140"/>
      <c r="D16" s="20">
        <v>2</v>
      </c>
      <c r="E16" s="20">
        <v>3</v>
      </c>
      <c r="F16" s="40">
        <v>4</v>
      </c>
      <c r="G16" s="40">
        <v>5</v>
      </c>
      <c r="H16" s="20">
        <v>6</v>
      </c>
      <c r="I16" s="40">
        <v>7</v>
      </c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</row>
    <row r="17" spans="1:39" ht="22.5" customHeight="1" x14ac:dyDescent="0.25">
      <c r="A17" s="165" t="s">
        <v>68</v>
      </c>
      <c r="B17" s="166"/>
      <c r="C17" s="167"/>
      <c r="D17" s="161" t="s">
        <v>189</v>
      </c>
      <c r="E17" s="162"/>
      <c r="F17" s="163"/>
      <c r="G17" s="98"/>
      <c r="H17" s="99"/>
      <c r="I17" s="100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</row>
    <row r="18" spans="1:39" ht="22.5" customHeight="1" x14ac:dyDescent="0.25">
      <c r="A18" s="157" t="s">
        <v>70</v>
      </c>
      <c r="B18" s="158"/>
      <c r="C18" s="159"/>
      <c r="D18" s="41" t="s">
        <v>190</v>
      </c>
      <c r="E18" s="101" t="s">
        <v>191</v>
      </c>
      <c r="F18" s="26">
        <v>4.58</v>
      </c>
      <c r="G18" s="102">
        <v>20</v>
      </c>
      <c r="H18" s="26">
        <f>F18*$L$15</f>
        <v>0.91600000000000004</v>
      </c>
      <c r="I18" s="25">
        <f>F18+H18</f>
        <v>5.4960000000000004</v>
      </c>
      <c r="J18" s="11"/>
      <c r="K18" s="103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</row>
    <row r="19" spans="1:39" ht="22.5" customHeight="1" x14ac:dyDescent="0.25">
      <c r="A19" s="165" t="s">
        <v>15</v>
      </c>
      <c r="B19" s="166"/>
      <c r="C19" s="167"/>
      <c r="D19" s="161" t="s">
        <v>192</v>
      </c>
      <c r="E19" s="162"/>
      <c r="F19" s="163"/>
      <c r="G19" s="102"/>
      <c r="H19" s="26"/>
      <c r="I19" s="104"/>
      <c r="J19" s="11"/>
      <c r="K19" s="103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</row>
    <row r="20" spans="1:39" ht="22.5" customHeight="1" x14ac:dyDescent="0.25">
      <c r="A20" s="157" t="s">
        <v>193</v>
      </c>
      <c r="B20" s="158"/>
      <c r="C20" s="159"/>
      <c r="D20" s="41" t="s">
        <v>194</v>
      </c>
      <c r="E20" s="101" t="s">
        <v>191</v>
      </c>
      <c r="F20" s="26">
        <v>4.58</v>
      </c>
      <c r="G20" s="102">
        <v>20</v>
      </c>
      <c r="H20" s="26">
        <f>F20*$L$15</f>
        <v>0.91600000000000004</v>
      </c>
      <c r="I20" s="25">
        <f>F20+H20</f>
        <v>5.4960000000000004</v>
      </c>
      <c r="J20" s="11"/>
      <c r="K20" s="103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</row>
    <row r="21" spans="1:39" ht="22.5" customHeight="1" x14ac:dyDescent="0.25">
      <c r="A21" s="157" t="s">
        <v>127</v>
      </c>
      <c r="B21" s="158"/>
      <c r="C21" s="159"/>
      <c r="D21" s="41" t="s">
        <v>195</v>
      </c>
      <c r="E21" s="101" t="s">
        <v>191</v>
      </c>
      <c r="F21" s="26">
        <v>4.58</v>
      </c>
      <c r="G21" s="102">
        <v>20</v>
      </c>
      <c r="H21" s="26">
        <f>F21*$L$15</f>
        <v>0.91600000000000004</v>
      </c>
      <c r="I21" s="25">
        <f>F21+H21</f>
        <v>5.4960000000000004</v>
      </c>
      <c r="J21" s="11"/>
      <c r="K21" s="103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</row>
    <row r="22" spans="1:39" ht="22.5" customHeight="1" x14ac:dyDescent="0.3">
      <c r="A22" s="157" t="s">
        <v>196</v>
      </c>
      <c r="B22" s="158"/>
      <c r="C22" s="159"/>
      <c r="D22" s="41" t="s">
        <v>197</v>
      </c>
      <c r="E22" s="101" t="s">
        <v>191</v>
      </c>
      <c r="F22" s="26">
        <v>4.58</v>
      </c>
      <c r="G22" s="102">
        <v>20</v>
      </c>
      <c r="H22" s="26">
        <f>F22*$L$15</f>
        <v>0.91600000000000004</v>
      </c>
      <c r="I22" s="105">
        <f>F22+H22</f>
        <v>5.4960000000000004</v>
      </c>
      <c r="J22" s="11"/>
      <c r="K22" s="103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</row>
    <row r="23" spans="1:39" ht="22.5" customHeight="1" x14ac:dyDescent="0.3">
      <c r="A23" s="157" t="s">
        <v>92</v>
      </c>
      <c r="B23" s="158"/>
      <c r="C23" s="159"/>
      <c r="D23" s="161" t="s">
        <v>198</v>
      </c>
      <c r="E23" s="162"/>
      <c r="F23" s="163"/>
      <c r="G23" s="102"/>
      <c r="H23" s="26"/>
      <c r="I23" s="105"/>
      <c r="J23" s="11"/>
      <c r="K23" s="103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</row>
    <row r="24" spans="1:39" ht="22.5" customHeight="1" x14ac:dyDescent="0.25">
      <c r="A24" s="157" t="s">
        <v>199</v>
      </c>
      <c r="B24" s="158"/>
      <c r="C24" s="159"/>
      <c r="D24" s="41" t="s">
        <v>200</v>
      </c>
      <c r="E24" s="101" t="s">
        <v>191</v>
      </c>
      <c r="F24" s="26">
        <v>6.25</v>
      </c>
      <c r="G24" s="102">
        <v>20</v>
      </c>
      <c r="H24" s="26">
        <f>F24*$L$15</f>
        <v>1.25</v>
      </c>
      <c r="I24" s="106">
        <f>F24+H24</f>
        <v>7.5</v>
      </c>
      <c r="J24" s="11"/>
      <c r="K24" s="103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</row>
    <row r="25" spans="1:39" ht="22.5" customHeight="1" x14ac:dyDescent="0.25">
      <c r="A25" s="157" t="s">
        <v>201</v>
      </c>
      <c r="B25" s="158"/>
      <c r="C25" s="159"/>
      <c r="D25" s="41" t="s">
        <v>202</v>
      </c>
      <c r="E25" s="101" t="s">
        <v>191</v>
      </c>
      <c r="F25" s="26">
        <v>5.42</v>
      </c>
      <c r="G25" s="102">
        <v>20</v>
      </c>
      <c r="H25" s="26">
        <f>F25*$L$15</f>
        <v>1.0840000000000001</v>
      </c>
      <c r="I25" s="106">
        <f>F25+H25</f>
        <v>6.5039999999999996</v>
      </c>
      <c r="J25" s="11"/>
      <c r="K25" s="103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</row>
    <row r="26" spans="1:39" ht="22.5" customHeight="1" x14ac:dyDescent="0.25">
      <c r="A26" s="157" t="s">
        <v>203</v>
      </c>
      <c r="B26" s="158"/>
      <c r="C26" s="159"/>
      <c r="D26" s="41" t="s">
        <v>204</v>
      </c>
      <c r="E26" s="101" t="s">
        <v>191</v>
      </c>
      <c r="F26" s="26">
        <v>6.25</v>
      </c>
      <c r="G26" s="102">
        <v>20</v>
      </c>
      <c r="H26" s="26">
        <f>F26*$L$15</f>
        <v>1.25</v>
      </c>
      <c r="I26" s="106">
        <f>F26+H26</f>
        <v>7.5</v>
      </c>
      <c r="J26" s="11"/>
      <c r="K26" s="103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</row>
    <row r="27" spans="1:39" ht="22.5" customHeight="1" x14ac:dyDescent="0.25">
      <c r="A27" s="157" t="s">
        <v>205</v>
      </c>
      <c r="B27" s="158"/>
      <c r="C27" s="159"/>
      <c r="D27" s="107" t="s">
        <v>206</v>
      </c>
      <c r="E27" s="101" t="s">
        <v>191</v>
      </c>
      <c r="F27" s="26">
        <v>6.25</v>
      </c>
      <c r="G27" s="102">
        <v>20</v>
      </c>
      <c r="H27" s="26">
        <f>F27*$L$15</f>
        <v>1.25</v>
      </c>
      <c r="I27" s="106">
        <f>F27+H27</f>
        <v>7.5</v>
      </c>
      <c r="J27" s="11"/>
      <c r="K27" s="103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</row>
    <row r="28" spans="1:39" ht="26.25" customHeight="1" x14ac:dyDescent="0.25">
      <c r="A28" s="108"/>
      <c r="B28" s="108"/>
      <c r="C28" s="108"/>
      <c r="D28" s="108"/>
      <c r="E28" s="108"/>
      <c r="F28" s="108"/>
      <c r="G28" s="108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</row>
    <row r="29" spans="1:39" ht="20.25" customHeight="1" x14ac:dyDescent="0.25">
      <c r="C29" s="11"/>
      <c r="D29" s="109" t="s">
        <v>60</v>
      </c>
      <c r="E29" s="160" t="s">
        <v>61</v>
      </c>
      <c r="F29" s="160"/>
      <c r="G29" s="110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</row>
    <row r="30" spans="1:39" ht="15.75" x14ac:dyDescent="0.25">
      <c r="C30" s="11"/>
      <c r="D30" s="109"/>
      <c r="E30" s="109"/>
      <c r="F30" s="109"/>
      <c r="G30" s="109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</row>
    <row r="31" spans="1:39" ht="19.5" customHeight="1" x14ac:dyDescent="0.25">
      <c r="C31" s="11"/>
      <c r="D31" s="109" t="s">
        <v>62</v>
      </c>
      <c r="E31" s="2" t="s">
        <v>63</v>
      </c>
      <c r="F31" s="2"/>
      <c r="G31" s="2"/>
      <c r="H31" s="4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</row>
    <row r="32" spans="1:39" x14ac:dyDescent="0.25"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</row>
    <row r="33" spans="3:39" x14ac:dyDescent="0.25"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</row>
    <row r="34" spans="3:3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</row>
    <row r="35" spans="3:39" x14ac:dyDescent="0.25"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</row>
    <row r="36" spans="3:39" x14ac:dyDescent="0.25"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</row>
    <row r="37" spans="3:39" x14ac:dyDescent="0.25"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</row>
    <row r="38" spans="3:39" x14ac:dyDescent="0.25"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</row>
    <row r="39" spans="3:39" x14ac:dyDescent="0.25"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</row>
    <row r="40" spans="3:3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</row>
    <row r="41" spans="3:39" x14ac:dyDescent="0.25"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</row>
    <row r="42" spans="3:39" x14ac:dyDescent="0.25"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</row>
    <row r="43" spans="3:39" x14ac:dyDescent="0.25"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</row>
    <row r="44" spans="3:39" x14ac:dyDescent="0.25"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</row>
    <row r="45" spans="3:39" x14ac:dyDescent="0.25"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</row>
    <row r="46" spans="3:39" x14ac:dyDescent="0.25"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</row>
    <row r="47" spans="3:39" x14ac:dyDescent="0.25"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</row>
    <row r="48" spans="3:39" x14ac:dyDescent="0.25"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</row>
    <row r="49" spans="3:39" x14ac:dyDescent="0.25"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</row>
    <row r="50" spans="3:39" x14ac:dyDescent="0.25"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</row>
    <row r="51" spans="3:39" x14ac:dyDescent="0.25"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</row>
    <row r="52" spans="3:39" x14ac:dyDescent="0.25"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</row>
    <row r="53" spans="3:39" x14ac:dyDescent="0.25"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</row>
    <row r="54" spans="3:39" x14ac:dyDescent="0.25"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</row>
    <row r="55" spans="3:39" x14ac:dyDescent="0.25"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</row>
    <row r="56" spans="3:39" x14ac:dyDescent="0.25"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</row>
    <row r="57" spans="3:39" x14ac:dyDescent="0.25">
      <c r="C57" s="11"/>
      <c r="D57" s="11"/>
      <c r="E57" s="11"/>
      <c r="F57" s="11"/>
      <c r="G57" s="11"/>
    </row>
    <row r="58" spans="3:39" x14ac:dyDescent="0.25">
      <c r="C58" s="11"/>
      <c r="D58" s="11"/>
      <c r="E58" s="11"/>
      <c r="F58" s="11"/>
      <c r="G58" s="11"/>
    </row>
    <row r="59" spans="3:39" x14ac:dyDescent="0.25">
      <c r="C59" s="11"/>
      <c r="D59" s="11"/>
      <c r="E59" s="11"/>
    </row>
    <row r="60" spans="3:39" x14ac:dyDescent="0.25">
      <c r="C60" s="11"/>
    </row>
    <row r="61" spans="3:39" x14ac:dyDescent="0.25">
      <c r="C61" s="11"/>
    </row>
    <row r="62" spans="3:39" x14ac:dyDescent="0.25">
      <c r="C62" s="11"/>
    </row>
  </sheetData>
  <mergeCells count="31">
    <mergeCell ref="A9:I9"/>
    <mergeCell ref="F1:I1"/>
    <mergeCell ref="F2:I2"/>
    <mergeCell ref="F3:I3"/>
    <mergeCell ref="F4:I4"/>
    <mergeCell ref="B8:I8"/>
    <mergeCell ref="A10:I10"/>
    <mergeCell ref="A11:I11"/>
    <mergeCell ref="A13:C15"/>
    <mergeCell ref="D13:D15"/>
    <mergeCell ref="E13:E15"/>
    <mergeCell ref="F13:F15"/>
    <mergeCell ref="G13:G15"/>
    <mergeCell ref="H13:H15"/>
    <mergeCell ref="I13:I15"/>
    <mergeCell ref="A16:C16"/>
    <mergeCell ref="A17:C17"/>
    <mergeCell ref="D17:F17"/>
    <mergeCell ref="A18:C18"/>
    <mergeCell ref="A19:C19"/>
    <mergeCell ref="D19:F19"/>
    <mergeCell ref="A25:C25"/>
    <mergeCell ref="A26:C26"/>
    <mergeCell ref="A27:C27"/>
    <mergeCell ref="E29:F29"/>
    <mergeCell ref="A20:C20"/>
    <mergeCell ref="A21:C21"/>
    <mergeCell ref="A22:C22"/>
    <mergeCell ref="A23:C23"/>
    <mergeCell ref="D23:F23"/>
    <mergeCell ref="A24:C24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10</vt:i4>
      </vt:variant>
    </vt:vector>
  </HeadingPairs>
  <TitlesOfParts>
    <vt:vector size="17" baseType="lpstr">
      <vt:lpstr>УЗИ РБ </vt:lpstr>
      <vt:lpstr>Консультация РБ</vt:lpstr>
      <vt:lpstr>Акушерство и гинек. РБ</vt:lpstr>
      <vt:lpstr>Физио РБ</vt:lpstr>
      <vt:lpstr>Лаборатория РБ</vt:lpstr>
      <vt:lpstr>Платные палаты РБ</vt:lpstr>
      <vt:lpstr>Лист1</vt:lpstr>
      <vt:lpstr>'Акушерство и гинек. РБ'!Заголовки_для_печати</vt:lpstr>
      <vt:lpstr>'Консультация РБ'!Заголовки_для_печати</vt:lpstr>
      <vt:lpstr>'Платные палаты РБ'!Заголовки_для_печати</vt:lpstr>
      <vt:lpstr>'УЗИ РБ '!Заголовки_для_печати</vt:lpstr>
      <vt:lpstr>'Акушерство и гинек. РБ'!Область_печати</vt:lpstr>
      <vt:lpstr>'Консультация РБ'!Область_печати</vt:lpstr>
      <vt:lpstr>'Лаборатория РБ'!Область_печати</vt:lpstr>
      <vt:lpstr>'Платные палаты РБ'!Область_печати</vt:lpstr>
      <vt:lpstr>'УЗИ РБ '!Область_печати</vt:lpstr>
      <vt:lpstr>'Физио РБ'!Область_печати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2021-05-12T14:38:12Z</dcterms:modified>
</cp:coreProperties>
</file>