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09" activeTab="2"/>
  </bookViews>
  <sheets>
    <sheet name="УЗИ Вид" sheetId="2" r:id="rId1"/>
    <sheet name="Консультация Вид" sheetId="3" r:id="rId2"/>
    <sheet name="Акушерство и гинек. Вид" sheetId="4" r:id="rId3"/>
    <sheet name="Физио Вид" sheetId="5" r:id="rId4"/>
    <sheet name="Лаборатория Вид" sheetId="6" r:id="rId5"/>
    <sheet name="Платные палаты Вид" sheetId="7" r:id="rId6"/>
    <sheet name="Койко-день Вид" sheetId="8" r:id="rId7"/>
    <sheet name="Манипуляции Вид" sheetId="9" r:id="rId8"/>
    <sheet name="Лист1" sheetId="1" r:id="rId9"/>
  </sheets>
  <definedNames>
    <definedName name="_xlnm.Print_Titles" localSheetId="2">'Акушерство и гинек. Вид'!$A:$A</definedName>
    <definedName name="_xlnm.Print_Titles" localSheetId="1">'Консультация Вид'!$A:$A</definedName>
    <definedName name="_xlnm.Print_Titles" localSheetId="7">'Манипуляции Вид'!$A:$A</definedName>
    <definedName name="_xlnm.Print_Titles" localSheetId="5">'Платные палаты Вид'!$A:$A</definedName>
    <definedName name="_xlnm.Print_Titles" localSheetId="0">'УЗИ Вид'!$A:$A</definedName>
    <definedName name="_xlnm.Print_Area" localSheetId="2">'Акушерство и гинек. Вид'!$A$1:$I$62</definedName>
    <definedName name="_xlnm.Print_Area" localSheetId="6">'Койко-день Вид'!$B$1:$I$31</definedName>
    <definedName name="_xlnm.Print_Area" localSheetId="1">'Консультация Вид'!$A$1:$E$22</definedName>
    <definedName name="_xlnm.Print_Area" localSheetId="4">'Лаборатория Вид'!$A$1:$K$31</definedName>
    <definedName name="_xlnm.Print_Area" localSheetId="7">'Манипуляции Вид'!$A$1:$H$31</definedName>
    <definedName name="_xlnm.Print_Area" localSheetId="5">'Платные палаты Вид'!$A$1:$I$31</definedName>
    <definedName name="_xlnm.Print_Area" localSheetId="0">'УЗИ Вид'!$A$1:$J$41</definedName>
    <definedName name="_xlnm.Print_Area" localSheetId="3">'Физио Вид'!$A$1:$I$24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9" l="1"/>
  <c r="H26" i="9" s="1"/>
  <c r="F26" i="9"/>
  <c r="F25" i="9"/>
  <c r="G25" i="9" s="1"/>
  <c r="H25" i="9" s="1"/>
  <c r="G24" i="9"/>
  <c r="H24" i="9" s="1"/>
  <c r="F24" i="9"/>
  <c r="F23" i="9"/>
  <c r="G23" i="9" s="1"/>
  <c r="H23" i="9" s="1"/>
  <c r="G22" i="9"/>
  <c r="H22" i="9" s="1"/>
  <c r="F22" i="9"/>
  <c r="F21" i="9"/>
  <c r="G21" i="9" s="1"/>
  <c r="H21" i="9" s="1"/>
  <c r="G20" i="9"/>
  <c r="H20" i="9" s="1"/>
  <c r="F20" i="9"/>
  <c r="F19" i="9"/>
  <c r="G19" i="9" s="1"/>
  <c r="H19" i="9" s="1"/>
  <c r="G17" i="9"/>
  <c r="H17" i="9" s="1"/>
  <c r="F17" i="9"/>
  <c r="H27" i="7" l="1"/>
  <c r="I27" i="7" s="1"/>
  <c r="H26" i="7"/>
  <c r="I26" i="7" s="1"/>
  <c r="H25" i="7"/>
  <c r="I25" i="7" s="1"/>
  <c r="H24" i="7"/>
  <c r="I24" i="7" s="1"/>
  <c r="H22" i="7"/>
  <c r="I22" i="7" s="1"/>
  <c r="H21" i="7"/>
  <c r="I21" i="7" s="1"/>
  <c r="H20" i="7"/>
  <c r="I20" i="7" s="1"/>
  <c r="H18" i="7"/>
  <c r="I18" i="7" s="1"/>
  <c r="H28" i="6"/>
  <c r="I28" i="6" s="1"/>
  <c r="H27" i="6"/>
  <c r="I27" i="6" s="1"/>
  <c r="H26" i="6"/>
  <c r="I26" i="6" s="1"/>
  <c r="H25" i="6"/>
  <c r="I25" i="6" s="1"/>
  <c r="H24" i="6"/>
  <c r="I24" i="6" s="1"/>
  <c r="H23" i="6"/>
  <c r="I23" i="6" s="1"/>
  <c r="H22" i="6"/>
  <c r="I22" i="6" s="1"/>
  <c r="H21" i="6"/>
  <c r="I21" i="6" s="1"/>
  <c r="H20" i="6"/>
  <c r="I20" i="6" s="1"/>
  <c r="H19" i="6"/>
  <c r="I19" i="6" s="1"/>
  <c r="H18" i="6"/>
  <c r="I18" i="6" s="1"/>
  <c r="H17" i="6"/>
  <c r="I17" i="6" s="1"/>
  <c r="H16" i="6"/>
  <c r="I16" i="6" s="1"/>
  <c r="H15" i="6"/>
  <c r="I15" i="6" s="1"/>
  <c r="H14" i="6"/>
  <c r="I14" i="6" s="1"/>
  <c r="H13" i="6"/>
  <c r="I13" i="6" s="1"/>
  <c r="H20" i="5"/>
  <c r="I20" i="5" s="1"/>
  <c r="G20" i="5"/>
  <c r="G19" i="5"/>
  <c r="H19" i="5" s="1"/>
  <c r="I19" i="5" s="1"/>
  <c r="H18" i="5"/>
  <c r="I18" i="5" s="1"/>
  <c r="G18" i="5"/>
  <c r="K13" i="6" l="1"/>
  <c r="J13" i="6"/>
  <c r="K15" i="6"/>
  <c r="J15" i="6"/>
  <c r="K17" i="6"/>
  <c r="J17" i="6"/>
  <c r="K19" i="6"/>
  <c r="J19" i="6"/>
  <c r="K21" i="6"/>
  <c r="J21" i="6"/>
  <c r="K23" i="6"/>
  <c r="J23" i="6"/>
  <c r="K25" i="6"/>
  <c r="J25" i="6"/>
  <c r="K27" i="6"/>
  <c r="J27" i="6"/>
  <c r="K14" i="6"/>
  <c r="J14" i="6"/>
  <c r="K16" i="6"/>
  <c r="J16" i="6"/>
  <c r="K18" i="6"/>
  <c r="J18" i="6"/>
  <c r="K20" i="6"/>
  <c r="J20" i="6"/>
  <c r="K22" i="6"/>
  <c r="J22" i="6"/>
  <c r="K24" i="6"/>
  <c r="J24" i="6"/>
  <c r="K26" i="6"/>
  <c r="J26" i="6"/>
  <c r="K28" i="6"/>
  <c r="J28" i="6"/>
  <c r="I57" i="4"/>
  <c r="G56" i="4"/>
  <c r="H56" i="4" s="1"/>
  <c r="I56" i="4" s="1"/>
  <c r="F55" i="4"/>
  <c r="G55" i="4" s="1"/>
  <c r="F54" i="4"/>
  <c r="G54" i="4" s="1"/>
  <c r="I53" i="4"/>
  <c r="I52" i="4"/>
  <c r="I51" i="4"/>
  <c r="G49" i="4"/>
  <c r="H49" i="4" s="1"/>
  <c r="I49" i="4" s="1"/>
  <c r="G47" i="4"/>
  <c r="H47" i="4" s="1"/>
  <c r="I47" i="4" s="1"/>
  <c r="G46" i="4"/>
  <c r="H46" i="4" s="1"/>
  <c r="I46" i="4" s="1"/>
  <c r="G45" i="4"/>
  <c r="H45" i="4" s="1"/>
  <c r="I45" i="4" s="1"/>
  <c r="G44" i="4"/>
  <c r="H44" i="4" s="1"/>
  <c r="I44" i="4" s="1"/>
  <c r="G43" i="4"/>
  <c r="H43" i="4" s="1"/>
  <c r="I43" i="4" s="1"/>
  <c r="G42" i="4"/>
  <c r="H42" i="4" s="1"/>
  <c r="I42" i="4" s="1"/>
  <c r="G41" i="4"/>
  <c r="H41" i="4" s="1"/>
  <c r="I41" i="4" s="1"/>
  <c r="G40" i="4"/>
  <c r="H40" i="4" s="1"/>
  <c r="I40" i="4" s="1"/>
  <c r="G39" i="4"/>
  <c r="H39" i="4" s="1"/>
  <c r="I39" i="4" s="1"/>
  <c r="G38" i="4"/>
  <c r="H38" i="4" s="1"/>
  <c r="I38" i="4" s="1"/>
  <c r="G37" i="4"/>
  <c r="H37" i="4" s="1"/>
  <c r="I37" i="4" s="1"/>
  <c r="G36" i="4"/>
  <c r="H36" i="4" s="1"/>
  <c r="I36" i="4" s="1"/>
  <c r="G35" i="4"/>
  <c r="H35" i="4" s="1"/>
  <c r="I35" i="4" s="1"/>
  <c r="G34" i="4"/>
  <c r="H34" i="4" s="1"/>
  <c r="I34" i="4" s="1"/>
  <c r="G33" i="4"/>
  <c r="H33" i="4" s="1"/>
  <c r="I33" i="4" s="1"/>
  <c r="G32" i="4"/>
  <c r="H32" i="4" s="1"/>
  <c r="I32" i="4" s="1"/>
  <c r="G31" i="4"/>
  <c r="H31" i="4" s="1"/>
  <c r="I31" i="4" s="1"/>
  <c r="G30" i="4"/>
  <c r="H30" i="4" s="1"/>
  <c r="I30" i="4" s="1"/>
  <c r="G29" i="4"/>
  <c r="H29" i="4" s="1"/>
  <c r="I29" i="4" s="1"/>
  <c r="G27" i="4"/>
  <c r="H27" i="4" s="1"/>
  <c r="I27" i="4" s="1"/>
  <c r="G26" i="4"/>
  <c r="H26" i="4" s="1"/>
  <c r="I26" i="4" s="1"/>
  <c r="G25" i="4"/>
  <c r="H25" i="4" s="1"/>
  <c r="I25" i="4" s="1"/>
  <c r="G24" i="4"/>
  <c r="H24" i="4" s="1"/>
  <c r="I24" i="4" s="1"/>
  <c r="G23" i="4"/>
  <c r="H23" i="4" s="1"/>
  <c r="I23" i="4" s="1"/>
  <c r="G22" i="4"/>
  <c r="H22" i="4" s="1"/>
  <c r="I22" i="4" s="1"/>
  <c r="G21" i="4"/>
  <c r="H21" i="4" s="1"/>
  <c r="I21" i="4" s="1"/>
  <c r="G20" i="4"/>
  <c r="H20" i="4" s="1"/>
  <c r="I20" i="4" s="1"/>
  <c r="G19" i="4"/>
  <c r="H19" i="4" s="1"/>
  <c r="I19" i="4" s="1"/>
  <c r="G18" i="4"/>
  <c r="H18" i="4" s="1"/>
  <c r="I18" i="4" s="1"/>
  <c r="G17" i="4"/>
  <c r="H17" i="4" s="1"/>
  <c r="I17" i="4" s="1"/>
  <c r="G15" i="4"/>
  <c r="H15" i="4" s="1"/>
  <c r="I15" i="4" s="1"/>
  <c r="G14" i="4"/>
  <c r="H14" i="4" s="1"/>
  <c r="I14" i="4" s="1"/>
  <c r="H38" i="2"/>
  <c r="I38" i="2" s="1"/>
  <c r="J38" i="2" s="1"/>
  <c r="H37" i="2"/>
  <c r="I37" i="2" s="1"/>
  <c r="J37" i="2" s="1"/>
  <c r="H36" i="2"/>
  <c r="I36" i="2" s="1"/>
  <c r="J36" i="2" s="1"/>
  <c r="H35" i="2"/>
  <c r="I35" i="2" s="1"/>
  <c r="J35" i="2" s="1"/>
  <c r="H34" i="2"/>
  <c r="I34" i="2" s="1"/>
  <c r="J34" i="2" s="1"/>
  <c r="H33" i="2"/>
  <c r="I33" i="2" s="1"/>
  <c r="J33" i="2" s="1"/>
  <c r="H32" i="2"/>
  <c r="I32" i="2" s="1"/>
  <c r="J32" i="2" s="1"/>
  <c r="H31" i="2"/>
  <c r="I31" i="2" s="1"/>
  <c r="J31" i="2" s="1"/>
  <c r="H30" i="2"/>
  <c r="I30" i="2" s="1"/>
  <c r="J30" i="2" s="1"/>
  <c r="G29" i="2"/>
  <c r="H29" i="2" s="1"/>
  <c r="F29" i="2"/>
  <c r="H28" i="2"/>
  <c r="I28" i="2" s="1"/>
  <c r="J28" i="2" s="1"/>
  <c r="H27" i="2"/>
  <c r="I27" i="2" s="1"/>
  <c r="J27" i="2" s="1"/>
  <c r="H26" i="2"/>
  <c r="I26" i="2" s="1"/>
  <c r="J26" i="2" s="1"/>
  <c r="H24" i="2"/>
  <c r="I24" i="2" s="1"/>
  <c r="J24" i="2" s="1"/>
  <c r="H23" i="2"/>
  <c r="I23" i="2" s="1"/>
  <c r="J23" i="2" s="1"/>
  <c r="G22" i="2"/>
  <c r="H22" i="2" s="1"/>
  <c r="F22" i="2"/>
  <c r="H21" i="2"/>
  <c r="I21" i="2" s="1"/>
  <c r="J21" i="2" s="1"/>
  <c r="H20" i="2"/>
  <c r="I20" i="2" s="1"/>
  <c r="J20" i="2" s="1"/>
  <c r="H18" i="2"/>
  <c r="I18" i="2" s="1"/>
  <c r="J18" i="2" s="1"/>
  <c r="H17" i="2"/>
  <c r="I17" i="2" s="1"/>
  <c r="J17" i="2" s="1"/>
  <c r="H16" i="2"/>
  <c r="I16" i="2" s="1"/>
  <c r="J16" i="2" s="1"/>
  <c r="H15" i="2"/>
  <c r="I15" i="2" s="1"/>
  <c r="J15" i="2" s="1"/>
  <c r="I22" i="2" l="1"/>
  <c r="H54" i="4"/>
  <c r="I54" i="4" s="1"/>
  <c r="H55" i="4"/>
  <c r="I55" i="4" s="1"/>
  <c r="J22" i="2"/>
  <c r="I29" i="2"/>
  <c r="J29" i="2" s="1"/>
</calcChain>
</file>

<file path=xl/sharedStrings.xml><?xml version="1.0" encoding="utf-8"?>
<sst xmlns="http://schemas.openxmlformats.org/spreadsheetml/2006/main" count="547" uniqueCount="301">
  <si>
    <t xml:space="preserve">УТВЕРЖДАЮ                                    </t>
  </si>
  <si>
    <t>Главный врач У "МГРД"</t>
  </si>
  <si>
    <t>______________Муравьёва Н.В.</t>
  </si>
  <si>
    <t>ВЫПИСКА ИЗ ПРЕЙСКУРАНТА  № 4/1</t>
  </si>
  <si>
    <t>на  платные медицинские услуги по ультразвуковой диагностике,</t>
  </si>
  <si>
    <t>оказываемые иностранным гражданам, проживающие в РБ по "Виду на жительство",</t>
  </si>
  <si>
    <t>в Учреждении "Мозырский городской родильный дом"</t>
  </si>
  <si>
    <t>№ п/п</t>
  </si>
  <si>
    <t xml:space="preserve">Наименование платной медицинской услуги </t>
  </si>
  <si>
    <t>Единица измерения</t>
  </si>
  <si>
    <t>Тариф без учета НДС, руб.</t>
  </si>
  <si>
    <t>Стоимость материалов, руб.</t>
  </si>
  <si>
    <t>НДС 10%, руб.</t>
  </si>
  <si>
    <t>Стоимость материалов с учетом НДС, руб.</t>
  </si>
  <si>
    <t xml:space="preserve">Тариф с учетом материалов с НДС, руб. </t>
  </si>
  <si>
    <t>2.</t>
  </si>
  <si>
    <t>Ультразвуковое исследование:</t>
  </si>
  <si>
    <t>2.2.1.1.</t>
  </si>
  <si>
    <t xml:space="preserve">почки и надпочечники </t>
  </si>
  <si>
    <t>исследование</t>
  </si>
  <si>
    <t>2.2.2.1.</t>
  </si>
  <si>
    <t>мочевой пузырь</t>
  </si>
  <si>
    <t>2.2.3.1.</t>
  </si>
  <si>
    <t>мочевой пузырь с определением остаточной мочи</t>
  </si>
  <si>
    <t>2.2.5.1.</t>
  </si>
  <si>
    <t>почки, надпочечники и мочевой пузырь с определением остаточной мочи</t>
  </si>
  <si>
    <t>матка и придатки с мочевым пузырем (трансабдоминально и трансвагинольно):</t>
  </si>
  <si>
    <t>2.2.10.1.</t>
  </si>
  <si>
    <t>матка и придатки с мочевым пузырем (трансабдоминально)</t>
  </si>
  <si>
    <t>2.2.11.1.</t>
  </si>
  <si>
    <t>матка и придатки с мочевым пузырем (трансвагинально)</t>
  </si>
  <si>
    <t>Итого</t>
  </si>
  <si>
    <t>2.2.12.1.</t>
  </si>
  <si>
    <t>плод в I триместре до 12 недель беременности</t>
  </si>
  <si>
    <t>2.2.13.1.</t>
  </si>
  <si>
    <t>плод в I триместре с 11 до 14 недель бер-сти</t>
  </si>
  <si>
    <t>плод во II или III триместре беременности, дуплексное сканирование сосудов пуповины, дуплексное сканирование сосудов плода и матки</t>
  </si>
  <si>
    <t>2.2.14.1.</t>
  </si>
  <si>
    <t>плод во II или III триместре беременности</t>
  </si>
  <si>
    <t>2.4.5.1.</t>
  </si>
  <si>
    <t>дуплексное сканирование сосудов пуповины</t>
  </si>
  <si>
    <t>2.4.6.1.</t>
  </si>
  <si>
    <t>дуплексное сканирование сосудов плода и матки</t>
  </si>
  <si>
    <t>2.2.15.1.</t>
  </si>
  <si>
    <t>плод в I триместре беременности с 11 до 14 недель беременности или во II или III триместре беременности (на наличие пороков плода)</t>
  </si>
  <si>
    <t>2.2.16.1.</t>
  </si>
  <si>
    <t>органы брюшной полости и почки</t>
  </si>
  <si>
    <t>2.3.1.1.</t>
  </si>
  <si>
    <t>щетовидная железа с лимфатическими поверхностными узлами</t>
  </si>
  <si>
    <t>2.3.2.1.</t>
  </si>
  <si>
    <t>молочные железы с лимфатическими поверхностными узлами</t>
  </si>
  <si>
    <t>2.3.4.1.</t>
  </si>
  <si>
    <t>мягкие ткани</t>
  </si>
  <si>
    <t>2.3.8.1.</t>
  </si>
  <si>
    <t>головной мозг новорожденного</t>
  </si>
  <si>
    <t>2.3.9.1.</t>
  </si>
  <si>
    <t>внутренние органы новорожденного</t>
  </si>
  <si>
    <t>2.4.4.1.</t>
  </si>
  <si>
    <t>эхокардиография сердца плода с цветной допплерографией</t>
  </si>
  <si>
    <t>Ультразвуковое исследование плода или матки и придатков с фотораспечаткой изображения</t>
  </si>
  <si>
    <t xml:space="preserve">Главный бухгалтер </t>
  </si>
  <si>
    <t>Акулич О.В.</t>
  </si>
  <si>
    <t>Ведущий экономист</t>
  </si>
  <si>
    <t>Маслак-Жавнерова Е.С.</t>
  </si>
  <si>
    <t>__________________Н.В.Муравьёва</t>
  </si>
  <si>
    <t>ПРЕЙСКУРАНТА  № 3/1</t>
  </si>
  <si>
    <t>на  платные медицинские услуги по консультациям врачей-специалистов,</t>
  </si>
  <si>
    <t>оказываемые иностранным гражданам, проживающим в РБ по "Виду на жительство",</t>
  </si>
  <si>
    <t>1.</t>
  </si>
  <si>
    <t>Консультация врачей-специалистов, в том числе сотрудников кафедр, имеющих категории, ученую степень, научное звание:</t>
  </si>
  <si>
    <t>1.1.</t>
  </si>
  <si>
    <r>
      <t xml:space="preserve">врача-специалиста </t>
    </r>
    <r>
      <rPr>
        <b/>
        <sz val="12"/>
        <rFont val="Times New Roman"/>
        <family val="1"/>
        <charset val="204"/>
      </rPr>
      <t xml:space="preserve">второй </t>
    </r>
    <r>
      <rPr>
        <sz val="12"/>
        <rFont val="Times New Roman"/>
        <family val="1"/>
        <charset val="204"/>
      </rPr>
      <t>квалификационной категории:</t>
    </r>
  </si>
  <si>
    <t>1.1.2.</t>
  </si>
  <si>
    <t>хирургического профиля</t>
  </si>
  <si>
    <t>консультация</t>
  </si>
  <si>
    <t>8 р. 50 к.</t>
  </si>
  <si>
    <t>1.2.</t>
  </si>
  <si>
    <r>
      <t xml:space="preserve">врача-специалиста </t>
    </r>
    <r>
      <rPr>
        <b/>
        <sz val="12"/>
        <rFont val="Times New Roman"/>
        <family val="1"/>
        <charset val="204"/>
      </rPr>
      <t xml:space="preserve">первой </t>
    </r>
    <r>
      <rPr>
        <sz val="12"/>
        <rFont val="Times New Roman"/>
        <family val="1"/>
        <charset val="204"/>
      </rPr>
      <t>квалификационной категории:</t>
    </r>
  </si>
  <si>
    <t>1.2.2.</t>
  </si>
  <si>
    <t>9 р. 50 к.</t>
  </si>
  <si>
    <t xml:space="preserve">                                                                 УТВЕРЖДАЮ                                    </t>
  </si>
  <si>
    <t>УТВЕРЖДАЮ</t>
  </si>
  <si>
    <t>______________Н.В.Муравьёва</t>
  </si>
  <si>
    <t>ВЫПИСКА ИЗ ПРЕЙСКУРАНТА  № 1/1</t>
  </si>
  <si>
    <t>на  платные медицинские услуги по акушерству и гинекологии, оказываемые  иностранным гражданам,</t>
  </si>
  <si>
    <t xml:space="preserve">проживающие в РБ по "Виду на жительство", в Учреждении "Мозырский городской родильный дом" </t>
  </si>
  <si>
    <t xml:space="preserve">Тариф без учета НДС, в руб. </t>
  </si>
  <si>
    <t xml:space="preserve">Стоимость материалов, руб. </t>
  </si>
  <si>
    <t>Стоимость мат-лов с учетом НДС, руб.</t>
  </si>
  <si>
    <t xml:space="preserve">Прием врача-акушера- гинеколога:   </t>
  </si>
  <si>
    <t>первичный прием врача-акушера-гинеколога</t>
  </si>
  <si>
    <t xml:space="preserve">прием </t>
  </si>
  <si>
    <t xml:space="preserve">повторный прием врача-акушера-гинеколога  </t>
  </si>
  <si>
    <t xml:space="preserve">Гинекологические  манипуляции и процедуры:  </t>
  </si>
  <si>
    <t>забор мазка на исследование</t>
  </si>
  <si>
    <t xml:space="preserve">манипуляция </t>
  </si>
  <si>
    <t>кольпоцитология</t>
  </si>
  <si>
    <t>3.</t>
  </si>
  <si>
    <t>кольпоскопия простая</t>
  </si>
  <si>
    <t>4.</t>
  </si>
  <si>
    <t>кольпоскопия расширенная с цитологией, биопсией шейки матки и соскобом из  цервикального канала</t>
  </si>
  <si>
    <t>5.</t>
  </si>
  <si>
    <t xml:space="preserve">кольпоскопия расширенная с цитологией и биопсией шейки матки   </t>
  </si>
  <si>
    <t>6.</t>
  </si>
  <si>
    <t xml:space="preserve">кольпоскопия расширенная с цитологией    </t>
  </si>
  <si>
    <t>7.</t>
  </si>
  <si>
    <t xml:space="preserve">кардиотокограмма плода    </t>
  </si>
  <si>
    <t>8.</t>
  </si>
  <si>
    <t xml:space="preserve">лечебная процедура   (1 ванночка)  </t>
  </si>
  <si>
    <t xml:space="preserve">процедура </t>
  </si>
  <si>
    <t>9.</t>
  </si>
  <si>
    <t>лечебная процедура   (введение лечебных   тампонов)</t>
  </si>
  <si>
    <t>10.</t>
  </si>
  <si>
    <t>лечебная процедура   (орошение влагалища)</t>
  </si>
  <si>
    <t>11.</t>
  </si>
  <si>
    <t xml:space="preserve">гинекологический массаж   </t>
  </si>
  <si>
    <t>Гинекологические операции:</t>
  </si>
  <si>
    <t>лазероконизация шейки матки</t>
  </si>
  <si>
    <t>операция</t>
  </si>
  <si>
    <t xml:space="preserve">диатермоэлектрокоагуляция </t>
  </si>
  <si>
    <t xml:space="preserve">электроконизация шейки матки   </t>
  </si>
  <si>
    <t xml:space="preserve">лазеровапоризация шейки матки   </t>
  </si>
  <si>
    <t>криодеструкция шейки матки</t>
  </si>
  <si>
    <t>введение внутриматочного   средства контрацепции</t>
  </si>
  <si>
    <t>удаление внутриматочного   средства контрацепции</t>
  </si>
  <si>
    <t>вакуум-мини-аборт с  обезболиванием</t>
  </si>
  <si>
    <t xml:space="preserve">раздельное диагностическое выскабливание и пункция    брюшной полости через задний свод   </t>
  </si>
  <si>
    <t xml:space="preserve">аспирационная биопсия из полости матки </t>
  </si>
  <si>
    <t xml:space="preserve">биопсия шейки матки  (конхотомом)  </t>
  </si>
  <si>
    <t>12.</t>
  </si>
  <si>
    <t>биопсия шейки матки  (ножевая)</t>
  </si>
  <si>
    <t>13.</t>
  </si>
  <si>
    <t xml:space="preserve">биопсия шейки матки и раздельное диагностическое выскабливание </t>
  </si>
  <si>
    <t>14.</t>
  </si>
  <si>
    <t xml:space="preserve">полипэктомия и раздельное  диагностическое выскабливание </t>
  </si>
  <si>
    <t>15.</t>
  </si>
  <si>
    <t>гистероскопия  диагностическая</t>
  </si>
  <si>
    <t>16.</t>
  </si>
  <si>
    <t xml:space="preserve">гистероскопия с биопсией   эндометрия    </t>
  </si>
  <si>
    <t>17.</t>
  </si>
  <si>
    <t>гистероскопия с раздельным диагностическим выскабливанием</t>
  </si>
  <si>
    <t>18.</t>
  </si>
  <si>
    <t xml:space="preserve">удаление внутриматочных средств и раздельное диагностическое выскабливание </t>
  </si>
  <si>
    <t>19.</t>
  </si>
  <si>
    <t>медицинский аборт с  обследованием и обезболиванием</t>
  </si>
  <si>
    <t>Лапароскопиические   операции:</t>
  </si>
  <si>
    <t>прижигание и пересечение маточных труб  (стерилизация)</t>
  </si>
  <si>
    <t xml:space="preserve">Уход:   </t>
  </si>
  <si>
    <t>организация круглосуточного ухода за родильницей и новорожденным в послеродовом периоде при отсутствии медицинских   показаний</t>
  </si>
  <si>
    <t>койко-день</t>
  </si>
  <si>
    <t>организация круглосуточного ухода за больной в гинекологическом отделении при отсутствии медицинских показаний</t>
  </si>
  <si>
    <t>организация круглосуточного ухода за беременной в отделении патологии  беременности при отсутствии медицинских показаний</t>
  </si>
  <si>
    <t>Медикаментозный аборт II категория</t>
  </si>
  <si>
    <t>услуга</t>
  </si>
  <si>
    <t>Медикаментозный аборт I категория</t>
  </si>
  <si>
    <t>Индивидуальное ведение родов</t>
  </si>
  <si>
    <t>Подготовка беременных женщин к родам</t>
  </si>
  <si>
    <t>Главный бухгалтер</t>
  </si>
  <si>
    <t xml:space="preserve">  ____________Муравьёва Н.В.</t>
  </si>
  <si>
    <t>ВЫПИСКА ИЗ ПРЕЙСКУРАНТА № 7/1</t>
  </si>
  <si>
    <t xml:space="preserve">на платные медицинские услуги по физиотерапии, </t>
  </si>
  <si>
    <t>оказываемые иностранным гражданам,</t>
  </si>
  <si>
    <t>проживающие в РБ по "Виду на жительство" (резидентам)</t>
  </si>
  <si>
    <t>№ в/п</t>
  </si>
  <si>
    <t>Тариф без учета НДС и стоимости материалов, в руб.</t>
  </si>
  <si>
    <t>Стоимость материалов (лекарственных средств), руб.</t>
  </si>
  <si>
    <t>Тариф с учетом материалов с НДС, руб</t>
  </si>
  <si>
    <t>Светолечение:</t>
  </si>
  <si>
    <t>2.2.</t>
  </si>
  <si>
    <t>Ультрафиолетовое облучение общее</t>
  </si>
  <si>
    <t>процедура</t>
  </si>
  <si>
    <t>2.4.</t>
  </si>
  <si>
    <t>Ультрафиолетовое облучение местное</t>
  </si>
  <si>
    <t>2.6.</t>
  </si>
  <si>
    <t>Видимое, инфракрасное облучение общее, месное</t>
  </si>
  <si>
    <t>ВЫПИСКА ИЗ ПРЕЙСКУРАНТА № 2/1</t>
  </si>
  <si>
    <t>на платные медицинские услуги по лабораторной диагностике, оказываемые иностранным гражданам,</t>
  </si>
  <si>
    <t xml:space="preserve">проживающие в РБ по "Виду на жительство",  в Учреждении "Мозырский городской родильный дом" </t>
  </si>
  <si>
    <t>Позиция прейскуранта</t>
  </si>
  <si>
    <t>Наименование услуги</t>
  </si>
  <si>
    <t xml:space="preserve">Тариф без НДС, руб. </t>
  </si>
  <si>
    <t>Ст-ть расходных материалов, руб.</t>
  </si>
  <si>
    <t>Ст-ть расходных материалов с НДС, руб.</t>
  </si>
  <si>
    <t>Стоимость услуги с учетом материалов с НДС, руб.</t>
  </si>
  <si>
    <t>единичное</t>
  </si>
  <si>
    <t>каждое последующие</t>
  </si>
  <si>
    <t>п. 1.1.1; 1.2; 1.4.2; 3.1.2.1; 3.1.11.2.1.</t>
  </si>
  <si>
    <t xml:space="preserve">Общий анализ крови </t>
  </si>
  <si>
    <t>Исследование</t>
  </si>
  <si>
    <t>п. 1.4.3.; 1.5.1.; 1.3.; 5.1.1.1.1.; 5.1.1.1.3.1.; 5.1.1.1.4.2.; 5.1.1.13; 5.1.1.1.18.1; 5.1.1.4; 5.1.1.1.21.2; 5.1.1.1.21.3.; 5.1.1.1.2.; 5.1.1.1.8; 5.1.1.1.21.1; 5.1.1.1.15.</t>
  </si>
  <si>
    <t>Биохимический анализ крови</t>
  </si>
  <si>
    <t>п. 1.4.3.; 1.3</t>
  </si>
  <si>
    <t xml:space="preserve">Забор крови на RW </t>
  </si>
  <si>
    <t>п. 1.2; 2.1.1; 2.1.2; 2.1.3.2; 2.1.4.1; 2.1.9.1.</t>
  </si>
  <si>
    <t>Общий анализ мочи</t>
  </si>
  <si>
    <t>п. 2.1.6; 2.1.7; 2.1.8; 2.1.9.2</t>
  </si>
  <si>
    <r>
      <t>Анализ мочи при потологии</t>
    </r>
    <r>
      <rPr>
        <sz val="10"/>
        <rFont val="Times New Roman"/>
        <family val="1"/>
        <charset val="204"/>
      </rPr>
      <t xml:space="preserve"> (белок в моче)</t>
    </r>
  </si>
  <si>
    <t>п. 1.2; 2.1.10</t>
  </si>
  <si>
    <t>Анализ мочи по Нечипоренко</t>
  </si>
  <si>
    <t>п. 1.2; 2.1.11</t>
  </si>
  <si>
    <t>Анализ мочи по Земницкому</t>
  </si>
  <si>
    <t>п. 1.4.3.; 1.5.2; 1.3; 6.3.2.2.1.3; 6.3.2.2.1.1.; 6.3.2.2.1.5; 6.3.2.2.1.6.</t>
  </si>
  <si>
    <t>Гемостаз (Коагулограмма)</t>
  </si>
  <si>
    <t>п. 1.1.1; 1.4.1; 1.3; 5.1.1.1.7</t>
  </si>
  <si>
    <t>Исследование глюкозы в крови</t>
  </si>
  <si>
    <t>п. 1.2; 2.10.1.3.</t>
  </si>
  <si>
    <t>Исследование мазка на гонококки по Грамму</t>
  </si>
  <si>
    <t>п. 1.2; 2.10.1.2.</t>
  </si>
  <si>
    <t xml:space="preserve">Исследование мазка на трихомонады и гонококки </t>
  </si>
  <si>
    <t>п. 1.2; 1.4.3; 1.5.1; 7.5.5.</t>
  </si>
  <si>
    <t>Анализ крови на антитела</t>
  </si>
  <si>
    <t>п. 1.2;1.4.3;1.5.1;7.5.2.2;7.5.3.2.</t>
  </si>
  <si>
    <t>Иммунология (группа, резус)</t>
  </si>
  <si>
    <t>п. 1.2.; 2.13.2.1.</t>
  </si>
  <si>
    <t xml:space="preserve">Исследование кала: обнаружение яиц гельминтов методом Като </t>
  </si>
  <si>
    <t>п. 1.2; 1.4.3; 1.5.2; 6.3.2.8.1.</t>
  </si>
  <si>
    <t>Диагностика тромбозов и ДВС: определение для выявления D-димера</t>
  </si>
  <si>
    <t>п. 1.1.1.; 1.3.; 1.5.1.; 5.1.1.1.13.</t>
  </si>
  <si>
    <t>Определение билирубина</t>
  </si>
  <si>
    <t xml:space="preserve">Главный бухгалтер  </t>
  </si>
  <si>
    <t>О.В.Акулич</t>
  </si>
  <si>
    <t>Е.С.Маслак-Жавнерова</t>
  </si>
  <si>
    <t>ПРЕЙСКУРАНТ  № 6/1</t>
  </si>
  <si>
    <t>тарифов на услугу по пребыванию в палате повышенной комфортности</t>
  </si>
  <si>
    <t>для иностранных граждан, проживающие в РБ по "Виду на жительство"</t>
  </si>
  <si>
    <t>Наименование структурного подразделения, номер палаты повышенной комфортности</t>
  </si>
  <si>
    <t>Ставка НДС, %</t>
  </si>
  <si>
    <t>Сумма НДС, руб.</t>
  </si>
  <si>
    <t>Стоимость услуги с учетом НДС, руб.</t>
  </si>
  <si>
    <t>Обсервационное отделение</t>
  </si>
  <si>
    <r>
      <t xml:space="preserve">палата № </t>
    </r>
    <r>
      <rPr>
        <b/>
        <sz val="12"/>
        <rFont val="Times New Roman"/>
        <family val="1"/>
        <charset val="204"/>
      </rPr>
      <t>3</t>
    </r>
  </si>
  <si>
    <t>Акушерско-физиологическое отделение</t>
  </si>
  <si>
    <t>2.1.</t>
  </si>
  <si>
    <r>
      <t xml:space="preserve">палата № </t>
    </r>
    <r>
      <rPr>
        <b/>
        <sz val="12"/>
        <rFont val="Times New Roman"/>
        <family val="1"/>
        <charset val="204"/>
      </rPr>
      <t>8</t>
    </r>
  </si>
  <si>
    <r>
      <t xml:space="preserve">палата № </t>
    </r>
    <r>
      <rPr>
        <b/>
        <sz val="12"/>
        <rFont val="Times New Roman"/>
        <family val="1"/>
        <charset val="204"/>
      </rPr>
      <t>9</t>
    </r>
  </si>
  <si>
    <t>2.3.</t>
  </si>
  <si>
    <r>
      <t>палата №</t>
    </r>
    <r>
      <rPr>
        <b/>
        <sz val="12"/>
        <rFont val="Times New Roman"/>
        <family val="1"/>
        <charset val="204"/>
      </rPr>
      <t xml:space="preserve"> 12</t>
    </r>
  </si>
  <si>
    <t>Отделение патологии беременности</t>
  </si>
  <si>
    <t>3.1.</t>
  </si>
  <si>
    <r>
      <t>палата №</t>
    </r>
    <r>
      <rPr>
        <b/>
        <sz val="12"/>
        <rFont val="Times New Roman"/>
        <family val="1"/>
        <charset val="204"/>
      </rPr>
      <t xml:space="preserve"> 9</t>
    </r>
  </si>
  <si>
    <t>3.2.</t>
  </si>
  <si>
    <r>
      <t>палата №</t>
    </r>
    <r>
      <rPr>
        <b/>
        <sz val="12"/>
        <rFont val="Times New Roman"/>
        <family val="1"/>
        <charset val="204"/>
      </rPr>
      <t xml:space="preserve"> 13</t>
    </r>
  </si>
  <si>
    <t>3.3.</t>
  </si>
  <si>
    <r>
      <t xml:space="preserve">палата № </t>
    </r>
    <r>
      <rPr>
        <b/>
        <sz val="12"/>
        <rFont val="Times New Roman"/>
        <family val="1"/>
        <charset val="204"/>
      </rPr>
      <t>14</t>
    </r>
  </si>
  <si>
    <t>3.4.</t>
  </si>
  <si>
    <r>
      <t xml:space="preserve">палата № </t>
    </r>
    <r>
      <rPr>
        <b/>
        <sz val="12"/>
        <rFont val="Times New Roman"/>
        <family val="1"/>
        <charset val="204"/>
      </rPr>
      <t>15</t>
    </r>
  </si>
  <si>
    <t>_____________Н.В.Муравьёва</t>
  </si>
  <si>
    <t xml:space="preserve">Стоимость оказания специализированной медицинской помощи в дневном и </t>
  </si>
  <si>
    <t>круглосуточном стационаре для иностранных граждан (резидентов и нерезидентов)</t>
  </si>
  <si>
    <t>Учреждение "Мозырский городской родильный дом"</t>
  </si>
  <si>
    <t>№ п-п</t>
  </si>
  <si>
    <t>Наименование платной медицинской услуги</t>
  </si>
  <si>
    <t>Едини-ца измере-ния</t>
  </si>
  <si>
    <t>Стоимость услуги без учета НДС, руб.</t>
  </si>
  <si>
    <t>с "Видом на жительство"</t>
  </si>
  <si>
    <t>ЖЕНСКАЯ КОНСУЛЬТАЦИЯ</t>
  </si>
  <si>
    <t>Оказание медицинской помощи в дневном стационаре</t>
  </si>
  <si>
    <t>7 р. 00 к.</t>
  </si>
  <si>
    <t>РОДИЛЬНЫЙ ДОМ</t>
  </si>
  <si>
    <t>отделение патологии беременности</t>
  </si>
  <si>
    <t>акушерско-физиологическое отделение</t>
  </si>
  <si>
    <t>обсервационное отделение</t>
  </si>
  <si>
    <t xml:space="preserve">Оказание медицинской помощи в круглосуточном стационаре </t>
  </si>
  <si>
    <t>17 р. 00 к.</t>
  </si>
  <si>
    <t>отделение анестезиологии-реанимации</t>
  </si>
  <si>
    <t>Оказание медицинской помощи в палате интенсивной терапии и реанимации</t>
  </si>
  <si>
    <t>120 р. 00 к.</t>
  </si>
  <si>
    <t>отделение новорожденных</t>
  </si>
  <si>
    <t>Оказание медицинской помощи в круглосуточном стационаре (новорожденный)</t>
  </si>
  <si>
    <t>20 р. 00 к.</t>
  </si>
  <si>
    <t>Примечание: В тарифах не учтена стоимость лекарственных средств, изделий медицинского</t>
  </si>
  <si>
    <t>назначения и других материалов, которые оплачиваются заказчиком дополнительно.</t>
  </si>
  <si>
    <t xml:space="preserve"> Главный врач У "МГРД"</t>
  </si>
  <si>
    <t xml:space="preserve"> _______________Муравьёва Н.В.</t>
  </si>
  <si>
    <t>ВЫПИСКА ИЗ ПРЕЙСКУРАНТА № 5/1</t>
  </si>
  <si>
    <t xml:space="preserve">на платные медицинские услуги по манипуляциям общего назначения, </t>
  </si>
  <si>
    <t>проживающие в РБ по "Виду на жительство"</t>
  </si>
  <si>
    <t xml:space="preserve">Стоимость мат-лов, руб. </t>
  </si>
  <si>
    <t>Внутримышечная инъекция</t>
  </si>
  <si>
    <t>Внутривенное капельное введение лекарственных средств:</t>
  </si>
  <si>
    <t>раствора лекарственного средства объемом 200мл</t>
  </si>
  <si>
    <t>раствора лекарственного средства объемом 400мл</t>
  </si>
  <si>
    <t>раствора лекарственного средства объемом 800мл</t>
  </si>
  <si>
    <t>Подкожная инъекция</t>
  </si>
  <si>
    <t>Внутривенное струйное введение лекарственных средств</t>
  </si>
  <si>
    <t>Внутрикожная инъекция</t>
  </si>
  <si>
    <t>7.1.</t>
  </si>
  <si>
    <t>Клизма очистительная</t>
  </si>
  <si>
    <t>Измерение артериального давления</t>
  </si>
  <si>
    <t>"_01_"_февраля_2021 года</t>
  </si>
  <si>
    <t>Утверждено приказом № 37  от 15.01.2021.</t>
  </si>
  <si>
    <t>«_01_»_февраля__2021 года</t>
  </si>
  <si>
    <t>Утверждено приказом № 37   от 15.01.2021.</t>
  </si>
  <si>
    <t>«__01___»_февраля__2021 года</t>
  </si>
  <si>
    <t>Утвержденно приказом № 37  от 15.01.2021.</t>
  </si>
  <si>
    <t>«_01_»_февраля___2021 года</t>
  </si>
  <si>
    <r>
      <t xml:space="preserve">Утверждено приказом № 37  </t>
    </r>
    <r>
      <rPr>
        <sz val="10"/>
        <color indexed="8"/>
        <rFont val="Times New Roman"/>
        <family val="1"/>
        <charset val="204"/>
      </rPr>
      <t xml:space="preserve">от  15.01.2021. </t>
    </r>
  </si>
  <si>
    <t>«__01_»_февраля__2021 года</t>
  </si>
  <si>
    <r>
      <t xml:space="preserve">Утверждено приказом № 37  </t>
    </r>
    <r>
      <rPr>
        <sz val="11"/>
        <color indexed="8"/>
        <rFont val="Times New Roman"/>
        <family val="1"/>
        <charset val="204"/>
      </rPr>
      <t>от 15.01.2021.</t>
    </r>
  </si>
  <si>
    <t xml:space="preserve"> «_01__»_февраля__2021 года</t>
  </si>
  <si>
    <t xml:space="preserve">Утверждено приказом № 37  от 15.01.2021.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</si>
</sst>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4" fillId="0" borderId="0"/>
  </cellStyleXfs>
  <cellXfs count="231">
    <xf numFmtId="0" fontId="0" fillId="0" borderId="0" xfId="0"/>
    <xf numFmtId="0" fontId="2" fillId="0" borderId="0" xfId="1" applyFont="1" applyFill="1"/>
    <xf numFmtId="0" fontId="3" fillId="0" borderId="0" xfId="1" applyFont="1" applyFill="1" applyAlignment="1"/>
    <xf numFmtId="4" fontId="2" fillId="0" borderId="0" xfId="1" applyNumberFormat="1" applyFont="1" applyFill="1"/>
    <xf numFmtId="0" fontId="4" fillId="0" borderId="0" xfId="1" applyFont="1" applyFill="1" applyAlignment="1"/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7" fillId="2" borderId="0" xfId="1" applyFont="1" applyFill="1" applyBorder="1" applyAlignment="1" applyProtection="1">
      <protection locked="0"/>
    </xf>
    <xf numFmtId="0" fontId="7" fillId="2" borderId="0" xfId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9" fillId="2" borderId="0" xfId="1" applyFont="1" applyFill="1"/>
    <xf numFmtId="0" fontId="4" fillId="0" borderId="0" xfId="1" applyFont="1" applyFill="1"/>
    <xf numFmtId="4" fontId="4" fillId="0" borderId="0" xfId="1" applyNumberFormat="1" applyFont="1" applyFill="1"/>
    <xf numFmtId="9" fontId="4" fillId="0" borderId="0" xfId="1" applyNumberFormat="1" applyFont="1" applyFill="1"/>
    <xf numFmtId="0" fontId="11" fillId="0" borderId="1" xfId="1" applyFont="1" applyFill="1" applyBorder="1" applyAlignment="1" applyProtection="1">
      <alignment horizontal="center" vertical="top" wrapText="1"/>
      <protection locked="0"/>
    </xf>
    <xf numFmtId="1" fontId="11" fillId="0" borderId="1" xfId="1" applyNumberFormat="1" applyFont="1" applyFill="1" applyBorder="1" applyAlignment="1" applyProtection="1">
      <alignment horizontal="center" vertical="top" wrapText="1"/>
      <protection locked="0"/>
    </xf>
    <xf numFmtId="0" fontId="12" fillId="0" borderId="0" xfId="1" applyFont="1" applyFill="1"/>
    <xf numFmtId="0" fontId="13" fillId="0" borderId="0" xfId="1" applyFont="1" applyFill="1"/>
    <xf numFmtId="0" fontId="14" fillId="0" borderId="1" xfId="1" applyFont="1" applyFill="1" applyBorder="1" applyAlignment="1" applyProtection="1">
      <alignment horizontal="left" vertical="justify"/>
    </xf>
    <xf numFmtId="0" fontId="6" fillId="0" borderId="1" xfId="1" applyFont="1" applyFill="1" applyBorder="1" applyAlignment="1" applyProtection="1">
      <alignment horizontal="center" vertical="justify"/>
    </xf>
    <xf numFmtId="0" fontId="6" fillId="0" borderId="1" xfId="1" applyFont="1" applyFill="1" applyBorder="1" applyAlignment="1" applyProtection="1">
      <alignment horizontal="center" vertical="top" wrapText="1"/>
      <protection locked="0"/>
    </xf>
    <xf numFmtId="0" fontId="4" fillId="0" borderId="1" xfId="1" applyFont="1" applyFill="1" applyBorder="1"/>
    <xf numFmtId="0" fontId="11" fillId="0" borderId="1" xfId="1" applyFont="1" applyFill="1" applyBorder="1" applyAlignment="1" applyProtection="1">
      <alignment horizontal="center" vertical="justify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4" fontId="15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1" applyNumberFormat="1" applyFont="1" applyFill="1" applyBorder="1" applyAlignment="1" applyProtection="1">
      <alignment horizontal="center" vertical="top" wrapText="1"/>
      <protection locked="0"/>
    </xf>
    <xf numFmtId="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justify" wrapText="1"/>
    </xf>
    <xf numFmtId="49" fontId="14" fillId="0" borderId="1" xfId="1" applyNumberFormat="1" applyFont="1" applyFill="1" applyBorder="1" applyAlignment="1" applyProtection="1">
      <alignment horizontal="left" vertical="center" wrapText="1"/>
    </xf>
    <xf numFmtId="0" fontId="2" fillId="0" borderId="0" xfId="1" applyFont="1"/>
    <xf numFmtId="0" fontId="3" fillId="0" borderId="0" xfId="1" applyFont="1" applyAlignment="1"/>
    <xf numFmtId="0" fontId="4" fillId="0" borderId="0" xfId="1" applyFont="1" applyAlignment="1"/>
    <xf numFmtId="0" fontId="5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4" fillId="0" borderId="0" xfId="1" applyFont="1" applyBorder="1"/>
    <xf numFmtId="0" fontId="4" fillId="0" borderId="0" xfId="1" applyFont="1"/>
    <xf numFmtId="1" fontId="6" fillId="0" borderId="1" xfId="1" applyNumberFormat="1" applyFont="1" applyFill="1" applyBorder="1" applyAlignment="1" applyProtection="1">
      <alignment horizontal="center" vertical="top" wrapText="1"/>
      <protection locked="0"/>
    </xf>
    <xf numFmtId="0" fontId="6" fillId="0" borderId="1" xfId="1" applyFont="1" applyFill="1" applyBorder="1" applyAlignment="1" applyProtection="1">
      <alignment horizontal="left" vertical="justify"/>
    </xf>
    <xf numFmtId="3" fontId="6" fillId="0" borderId="1" xfId="1" applyNumberFormat="1" applyFont="1" applyFill="1" applyBorder="1" applyAlignment="1" applyProtection="1">
      <alignment horizontal="center" vertical="top" wrapText="1"/>
      <protection locked="0"/>
    </xf>
    <xf numFmtId="3" fontId="15" fillId="0" borderId="1" xfId="1" applyNumberFormat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Alignment="1" applyProtection="1">
      <alignment vertical="center" wrapText="1"/>
      <protection locked="0"/>
    </xf>
    <xf numFmtId="0" fontId="3" fillId="0" borderId="0" xfId="1" applyFont="1"/>
    <xf numFmtId="0" fontId="3" fillId="0" borderId="0" xfId="1" applyFont="1" applyAlignment="1">
      <alignment horizontal="left"/>
    </xf>
    <xf numFmtId="0" fontId="6" fillId="0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9" fontId="20" fillId="0" borderId="0" xfId="1" applyNumberFormat="1" applyFont="1" applyFill="1"/>
    <xf numFmtId="0" fontId="7" fillId="0" borderId="1" xfId="1" applyFont="1" applyFill="1" applyBorder="1" applyAlignment="1" applyProtection="1">
      <alignment horizontal="center" vertical="top" wrapText="1"/>
      <protection locked="0"/>
    </xf>
    <xf numFmtId="0" fontId="7" fillId="0" borderId="1" xfId="1" applyFont="1" applyFill="1" applyBorder="1" applyAlignment="1" applyProtection="1">
      <alignment horizontal="center" vertical="justify"/>
    </xf>
    <xf numFmtId="4" fontId="21" fillId="0" borderId="1" xfId="1" applyNumberFormat="1" applyFont="1" applyFill="1" applyBorder="1" applyAlignment="1" applyProtection="1">
      <alignment horizontal="center" vertical="top" wrapText="1"/>
      <protection locked="0"/>
    </xf>
    <xf numFmtId="0" fontId="4" fillId="0" borderId="3" xfId="1" applyFont="1" applyFill="1" applyBorder="1"/>
    <xf numFmtId="0" fontId="4" fillId="0" borderId="11" xfId="1" applyFont="1" applyFill="1" applyBorder="1"/>
    <xf numFmtId="0" fontId="17" fillId="0" borderId="0" xfId="1" applyFont="1" applyAlignment="1">
      <alignment horizontal="left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horizontal="left" vertical="justify"/>
      <protection locked="0"/>
    </xf>
    <xf numFmtId="0" fontId="6" fillId="0" borderId="1" xfId="1" applyFont="1" applyFill="1" applyBorder="1" applyAlignment="1" applyProtection="1">
      <alignment vertical="justify" wrapText="1"/>
      <protection locked="0"/>
    </xf>
    <xf numFmtId="0" fontId="7" fillId="0" borderId="1" xfId="1" applyFont="1" applyFill="1" applyBorder="1" applyAlignment="1" applyProtection="1">
      <alignment horizontal="center" vertical="justify" wrapText="1"/>
      <protection locked="0"/>
    </xf>
    <xf numFmtId="2" fontId="6" fillId="0" borderId="1" xfId="1" applyNumberFormat="1" applyFont="1" applyFill="1" applyBorder="1" applyAlignment="1" applyProtection="1">
      <alignment horizontal="center" vertical="top" wrapText="1"/>
      <protection locked="0"/>
    </xf>
    <xf numFmtId="0" fontId="6" fillId="0" borderId="1" xfId="1" applyFont="1" applyFill="1" applyBorder="1" applyAlignment="1" applyProtection="1">
      <alignment vertical="center"/>
      <protection locked="0"/>
    </xf>
    <xf numFmtId="2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center"/>
    </xf>
    <xf numFmtId="9" fontId="2" fillId="0" borderId="0" xfId="1" applyNumberFormat="1" applyFont="1"/>
    <xf numFmtId="0" fontId="6" fillId="0" borderId="1" xfId="1" applyFont="1" applyFill="1" applyBorder="1" applyAlignment="1" applyProtection="1">
      <alignment horizontal="left" vertical="top" wrapText="1"/>
    </xf>
    <xf numFmtId="0" fontId="7" fillId="0" borderId="1" xfId="1" applyFont="1" applyFill="1" applyBorder="1" applyAlignment="1" applyProtection="1">
      <alignment horizontal="center" vertical="center"/>
    </xf>
    <xf numFmtId="2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1" applyNumberFormat="1" applyFont="1" applyFill="1" applyBorder="1" applyAlignment="1">
      <alignment horizontal="center" vertical="center"/>
    </xf>
    <xf numFmtId="2" fontId="22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Alignment="1" applyProtection="1">
      <alignment horizontal="left" vertical="justify"/>
      <protection locked="0"/>
    </xf>
    <xf numFmtId="0" fontId="6" fillId="0" borderId="0" xfId="1" applyFont="1" applyFill="1" applyBorder="1" applyAlignment="1" applyProtection="1">
      <alignment vertical="justify" wrapText="1"/>
      <protection locked="0"/>
    </xf>
    <xf numFmtId="0" fontId="6" fillId="0" borderId="0" xfId="1" applyFont="1" applyFill="1" applyBorder="1" applyAlignment="1" applyProtection="1">
      <alignment horizontal="center" vertical="justify" wrapText="1"/>
      <protection locked="0"/>
    </xf>
    <xf numFmtId="0" fontId="6" fillId="0" borderId="0" xfId="1" applyFont="1" applyFill="1" applyBorder="1" applyAlignment="1" applyProtection="1">
      <alignment horizontal="center" vertical="top" wrapText="1"/>
      <protection locked="0"/>
    </xf>
    <xf numFmtId="0" fontId="23" fillId="0" borderId="0" xfId="1" applyFont="1"/>
    <xf numFmtId="0" fontId="7" fillId="0" borderId="0" xfId="2" applyFont="1"/>
    <xf numFmtId="0" fontId="3" fillId="0" borderId="0" xfId="2" applyFont="1" applyAlignment="1"/>
    <xf numFmtId="0" fontId="4" fillId="0" borderId="0" xfId="2" applyFont="1" applyAlignment="1"/>
    <xf numFmtId="0" fontId="3" fillId="0" borderId="0" xfId="2" applyFont="1" applyAlignment="1">
      <alignment horizontal="left"/>
    </xf>
    <xf numFmtId="0" fontId="3" fillId="2" borderId="0" xfId="2" applyFont="1" applyFill="1" applyAlignment="1">
      <alignment horizontal="left"/>
    </xf>
    <xf numFmtId="0" fontId="7" fillId="2" borderId="0" xfId="2" applyFont="1" applyFill="1"/>
    <xf numFmtId="1" fontId="7" fillId="0" borderId="1" xfId="2" applyNumberFormat="1" applyFont="1" applyFill="1" applyBorder="1" applyAlignment="1" applyProtection="1">
      <alignment vertical="center" wrapText="1"/>
      <protection locked="0"/>
    </xf>
    <xf numFmtId="9" fontId="25" fillId="0" borderId="0" xfId="2" applyNumberFormat="1" applyFo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/>
    </xf>
    <xf numFmtId="3" fontId="11" fillId="0" borderId="1" xfId="2" applyNumberFormat="1" applyFont="1" applyFill="1" applyBorder="1" applyAlignment="1">
      <alignment horizontal="left" vertical="center" wrapText="1"/>
    </xf>
    <xf numFmtId="3" fontId="19" fillId="0" borderId="1" xfId="2" applyNumberFormat="1" applyFont="1" applyFill="1" applyBorder="1" applyAlignment="1">
      <alignment horizontal="left" vertical="center"/>
    </xf>
    <xf numFmtId="3" fontId="11" fillId="0" borderId="1" xfId="2" applyNumberFormat="1" applyFont="1" applyFill="1" applyBorder="1" applyAlignment="1">
      <alignment vertical="center" wrapText="1"/>
    </xf>
    <xf numFmtId="4" fontId="16" fillId="0" borderId="1" xfId="2" applyNumberFormat="1" applyFont="1" applyFill="1" applyBorder="1" applyAlignment="1">
      <alignment horizontal="center" vertical="center"/>
    </xf>
    <xf numFmtId="4" fontId="15" fillId="0" borderId="1" xfId="2" applyNumberFormat="1" applyFont="1" applyFill="1" applyBorder="1" applyAlignment="1">
      <alignment horizontal="center" vertical="center"/>
    </xf>
    <xf numFmtId="0" fontId="7" fillId="0" borderId="0" xfId="2" applyFont="1" applyFill="1" applyBorder="1"/>
    <xf numFmtId="0" fontId="7" fillId="0" borderId="0" xfId="2" applyFont="1" applyFill="1"/>
    <xf numFmtId="3" fontId="11" fillId="0" borderId="1" xfId="2" applyNumberFormat="1" applyFont="1" applyFill="1" applyBorder="1" applyAlignment="1">
      <alignment horizontal="left"/>
    </xf>
    <xf numFmtId="3" fontId="11" fillId="0" borderId="1" xfId="2" applyNumberFormat="1" applyFont="1" applyFill="1" applyBorder="1" applyAlignment="1">
      <alignment wrapText="1"/>
    </xf>
    <xf numFmtId="4" fontId="16" fillId="0" borderId="1" xfId="2" applyNumberFormat="1" applyFont="1" applyFill="1" applyBorder="1" applyAlignment="1">
      <alignment horizontal="center"/>
    </xf>
    <xf numFmtId="3" fontId="11" fillId="0" borderId="1" xfId="2" applyNumberFormat="1" applyFont="1" applyFill="1" applyBorder="1" applyAlignment="1">
      <alignment horizontal="left" wrapText="1"/>
    </xf>
    <xf numFmtId="0" fontId="6" fillId="0" borderId="0" xfId="2" applyFont="1"/>
    <xf numFmtId="0" fontId="27" fillId="0" borderId="0" xfId="1" applyFont="1" applyFill="1" applyAlignment="1"/>
    <xf numFmtId="0" fontId="14" fillId="0" borderId="0" xfId="1" applyFont="1" applyFill="1" applyBorder="1" applyAlignment="1" applyProtection="1">
      <protection locked="0"/>
    </xf>
    <xf numFmtId="0" fontId="20" fillId="0" borderId="0" xfId="1" applyFont="1" applyFill="1"/>
    <xf numFmtId="0" fontId="6" fillId="0" borderId="3" xfId="1" applyFont="1" applyFill="1" applyBorder="1" applyAlignment="1" applyProtection="1">
      <alignment horizontal="center" vertical="top" wrapText="1"/>
      <protection locked="0"/>
    </xf>
    <xf numFmtId="0" fontId="11" fillId="0" borderId="9" xfId="1" applyFont="1" applyFill="1" applyBorder="1" applyAlignment="1" applyProtection="1">
      <alignment horizontal="center" vertical="justify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1" applyNumberFormat="1" applyFont="1" applyFill="1"/>
    <xf numFmtId="4" fontId="15" fillId="0" borderId="1" xfId="1" applyNumberFormat="1" applyFont="1" applyFill="1" applyBorder="1" applyAlignment="1" applyProtection="1">
      <alignment horizontal="center" vertical="top" wrapText="1"/>
      <protection locked="0"/>
    </xf>
    <xf numFmtId="4" fontId="18" fillId="0" borderId="1" xfId="1" applyNumberFormat="1" applyFont="1" applyFill="1" applyBorder="1" applyAlignment="1">
      <alignment horizontal="center"/>
    </xf>
    <xf numFmtId="4" fontId="18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center" wrapText="1"/>
      <protection locked="0"/>
    </xf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vertical="top"/>
    </xf>
    <xf numFmtId="0" fontId="2" fillId="0" borderId="1" xfId="1" applyFont="1" applyBorder="1" applyAlignment="1">
      <alignment wrapText="1"/>
    </xf>
    <xf numFmtId="0" fontId="2" fillId="0" borderId="4" xfId="1" applyFont="1" applyBorder="1" applyAlignment="1">
      <alignment vertical="top"/>
    </xf>
    <xf numFmtId="0" fontId="2" fillId="0" borderId="4" xfId="1" applyFont="1" applyBorder="1" applyAlignment="1">
      <alignment wrapText="1"/>
    </xf>
    <xf numFmtId="0" fontId="2" fillId="0" borderId="1" xfId="1" applyFont="1" applyBorder="1" applyAlignment="1">
      <alignment horizontal="left" vertical="top"/>
    </xf>
    <xf numFmtId="0" fontId="2" fillId="0" borderId="0" xfId="1" applyFont="1" applyAlignment="1">
      <alignment vertical="center"/>
    </xf>
    <xf numFmtId="0" fontId="6" fillId="2" borderId="0" xfId="1" applyFont="1" applyFill="1" applyBorder="1" applyAlignment="1" applyProtection="1">
      <protection locked="0"/>
    </xf>
    <xf numFmtId="0" fontId="6" fillId="2" borderId="0" xfId="1" applyFont="1" applyFill="1" applyBorder="1" applyAlignment="1" applyProtection="1">
      <alignment horizontal="center"/>
      <protection locked="0"/>
    </xf>
    <xf numFmtId="0" fontId="23" fillId="2" borderId="0" xfId="1" applyFont="1" applyFill="1"/>
    <xf numFmtId="9" fontId="31" fillId="0" borderId="0" xfId="1" applyNumberFormat="1" applyFont="1"/>
    <xf numFmtId="0" fontId="23" fillId="0" borderId="0" xfId="1" applyFont="1" applyFill="1"/>
    <xf numFmtId="0" fontId="6" fillId="2" borderId="1" xfId="1" applyFont="1" applyFill="1" applyBorder="1" applyAlignment="1" applyProtection="1">
      <alignment horizontal="center" wrapText="1"/>
      <protection locked="0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6" fillId="2" borderId="1" xfId="1" applyFont="1" applyFill="1" applyBorder="1" applyAlignment="1" applyProtection="1">
      <alignment vertical="justify"/>
    </xf>
    <xf numFmtId="0" fontId="6" fillId="2" borderId="1" xfId="1" applyFont="1" applyFill="1" applyBorder="1" applyAlignment="1" applyProtection="1">
      <alignment horizontal="left" vertical="justify"/>
    </xf>
    <xf numFmtId="0" fontId="7" fillId="2" borderId="1" xfId="1" applyFont="1" applyFill="1" applyBorder="1" applyAlignment="1" applyProtection="1">
      <alignment horizontal="center" vertical="justify"/>
    </xf>
    <xf numFmtId="0" fontId="6" fillId="2" borderId="1" xfId="1" applyFont="1" applyFill="1" applyBorder="1" applyAlignment="1" applyProtection="1">
      <alignment horizontal="center" vertical="top" wrapText="1"/>
      <protection locked="0"/>
    </xf>
    <xf numFmtId="4" fontId="19" fillId="0" borderId="1" xfId="1" applyNumberFormat="1" applyFont="1" applyFill="1" applyBorder="1" applyAlignment="1" applyProtection="1">
      <alignment horizontal="center" vertical="top" wrapText="1"/>
      <protection locked="0"/>
    </xf>
    <xf numFmtId="4" fontId="6" fillId="2" borderId="1" xfId="1" applyNumberFormat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/>
    <xf numFmtId="0" fontId="4" fillId="0" borderId="0" xfId="1" applyFont="1" applyFill="1" applyAlignment="1"/>
    <xf numFmtId="0" fontId="6" fillId="0" borderId="0" xfId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0" fontId="10" fillId="0" borderId="3" xfId="1" applyFont="1" applyFill="1" applyBorder="1" applyAlignment="1" applyProtection="1">
      <alignment horizontal="center" vertical="center" wrapText="1"/>
      <protection locked="0"/>
    </xf>
    <xf numFmtId="0" fontId="10" fillId="0" borderId="4" xfId="1" applyFont="1" applyFill="1" applyBorder="1" applyAlignment="1" applyProtection="1">
      <alignment horizontal="center" vertical="center" wrapText="1"/>
      <protection locked="0"/>
    </xf>
    <xf numFmtId="1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justify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49" fontId="14" fillId="0" borderId="5" xfId="1" applyNumberFormat="1" applyFont="1" applyFill="1" applyBorder="1" applyAlignment="1" applyProtection="1">
      <alignment horizontal="left" vertical="center" wrapText="1"/>
    </xf>
    <xf numFmtId="49" fontId="14" fillId="0" borderId="6" xfId="1" applyNumberFormat="1" applyFont="1" applyFill="1" applyBorder="1" applyAlignment="1" applyProtection="1">
      <alignment horizontal="left" vertical="center" wrapText="1"/>
    </xf>
    <xf numFmtId="0" fontId="4" fillId="0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0" fontId="14" fillId="0" borderId="0" xfId="1" applyFont="1" applyFill="1" applyBorder="1" applyAlignment="1" applyProtection="1">
      <alignment horizontal="left"/>
      <protection locked="0"/>
    </xf>
    <xf numFmtId="0" fontId="7" fillId="0" borderId="0" xfId="1" applyFont="1" applyFill="1" applyAlignment="1" applyProtection="1">
      <alignment horizontal="left" vertical="top" wrapText="1"/>
      <protection locked="0"/>
    </xf>
    <xf numFmtId="0" fontId="6" fillId="0" borderId="1" xfId="1" applyFont="1" applyFill="1" applyBorder="1" applyAlignment="1" applyProtection="1">
      <alignment horizontal="center" vertical="justify"/>
    </xf>
    <xf numFmtId="0" fontId="4" fillId="0" borderId="0" xfId="1" applyFont="1" applyAlignment="1">
      <alignment horizontal="left"/>
    </xf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14" fillId="0" borderId="5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6" fillId="0" borderId="5" xfId="1" applyFont="1" applyFill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 applyProtection="1">
      <alignment horizontal="center" vertical="center" wrapText="1"/>
      <protection locked="0"/>
    </xf>
    <xf numFmtId="0" fontId="6" fillId="0" borderId="5" xfId="1" applyFont="1" applyFill="1" applyBorder="1" applyAlignment="1" applyProtection="1">
      <alignment horizontal="left" vertical="top" wrapText="1"/>
      <protection locked="0"/>
    </xf>
    <xf numFmtId="0" fontId="6" fillId="0" borderId="9" xfId="1" applyFont="1" applyFill="1" applyBorder="1" applyAlignment="1" applyProtection="1">
      <alignment horizontal="left" vertical="top" wrapText="1"/>
      <protection locked="0"/>
    </xf>
    <xf numFmtId="0" fontId="6" fillId="0" borderId="6" xfId="1" applyFont="1" applyFill="1" applyBorder="1" applyAlignment="1" applyProtection="1">
      <alignment horizontal="left" vertical="top" wrapText="1"/>
      <protection locked="0"/>
    </xf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6" fillId="2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3" fontId="19" fillId="0" borderId="1" xfId="2" applyNumberFormat="1" applyFont="1" applyFill="1" applyBorder="1" applyAlignment="1">
      <alignment horizontal="left" vertical="center"/>
    </xf>
    <xf numFmtId="0" fontId="7" fillId="0" borderId="0" xfId="2" applyFont="1" applyFill="1" applyAlignment="1">
      <alignment horizontal="center"/>
    </xf>
    <xf numFmtId="0" fontId="14" fillId="2" borderId="0" xfId="2" applyFont="1" applyFill="1" applyAlignment="1">
      <alignment horizontal="left"/>
    </xf>
    <xf numFmtId="0" fontId="10" fillId="0" borderId="1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3" fontId="26" fillId="0" borderId="1" xfId="2" applyNumberFormat="1" applyFont="1" applyFill="1" applyBorder="1" applyAlignment="1">
      <alignment horizontal="left" vertical="center"/>
    </xf>
    <xf numFmtId="3" fontId="19" fillId="0" borderId="1" xfId="2" applyNumberFormat="1" applyFont="1" applyFill="1" applyBorder="1" applyAlignment="1">
      <alignment horizontal="left" vertical="center" wrapText="1"/>
    </xf>
    <xf numFmtId="0" fontId="27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16" fillId="0" borderId="0" xfId="1" applyFont="1" applyFill="1" applyAlignment="1" applyProtection="1">
      <alignment horizontal="center"/>
      <protection locked="0"/>
    </xf>
    <xf numFmtId="0" fontId="6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Fill="1" applyBorder="1" applyAlignment="1" applyProtection="1">
      <alignment horizontal="center" vertical="justify"/>
    </xf>
    <xf numFmtId="0" fontId="7" fillId="0" borderId="0" xfId="1" applyFont="1" applyFill="1" applyBorder="1" applyAlignment="1" applyProtection="1">
      <alignment horizontal="center" vertical="justify"/>
    </xf>
    <xf numFmtId="0" fontId="7" fillId="0" borderId="11" xfId="1" applyFont="1" applyFill="1" applyBorder="1" applyAlignment="1" applyProtection="1">
      <alignment horizontal="center" vertical="justify"/>
    </xf>
    <xf numFmtId="0" fontId="19" fillId="0" borderId="5" xfId="1" applyFont="1" applyFill="1" applyBorder="1" applyAlignment="1" applyProtection="1">
      <alignment horizontal="left" vertical="justify"/>
    </xf>
    <xf numFmtId="0" fontId="19" fillId="0" borderId="9" xfId="1" applyFont="1" applyFill="1" applyBorder="1" applyAlignment="1" applyProtection="1">
      <alignment horizontal="left" vertical="justify"/>
    </xf>
    <xf numFmtId="0" fontId="19" fillId="0" borderId="6" xfId="1" applyFont="1" applyFill="1" applyBorder="1" applyAlignment="1" applyProtection="1">
      <alignment horizontal="left" vertical="justify"/>
    </xf>
    <xf numFmtId="0" fontId="7" fillId="0" borderId="5" xfId="1" applyFont="1" applyFill="1" applyBorder="1" applyAlignment="1" applyProtection="1">
      <alignment horizontal="center" vertical="justify"/>
    </xf>
    <xf numFmtId="0" fontId="7" fillId="0" borderId="9" xfId="1" applyFont="1" applyFill="1" applyBorder="1" applyAlignment="1" applyProtection="1">
      <alignment horizontal="center" vertical="justify"/>
    </xf>
    <xf numFmtId="0" fontId="7" fillId="0" borderId="6" xfId="1" applyFont="1" applyFill="1" applyBorder="1" applyAlignment="1" applyProtection="1">
      <alignment horizontal="center" vertical="justify"/>
    </xf>
    <xf numFmtId="0" fontId="23" fillId="0" borderId="0" xfId="1" applyFont="1" applyAlignment="1">
      <alignment horizontal="center"/>
    </xf>
    <xf numFmtId="0" fontId="23" fillId="0" borderId="0" xfId="1" applyFont="1" applyAlignment="1">
      <alignment horizontal="left"/>
    </xf>
    <xf numFmtId="0" fontId="30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top"/>
    </xf>
    <xf numFmtId="0" fontId="2" fillId="0" borderId="4" xfId="1" applyFont="1" applyBorder="1" applyAlignment="1">
      <alignment horizontal="center" vertical="top"/>
    </xf>
    <xf numFmtId="0" fontId="2" fillId="0" borderId="7" xfId="1" applyFont="1" applyBorder="1" applyAlignment="1">
      <alignment horizontal="center" vertical="top" wrapText="1"/>
    </xf>
    <xf numFmtId="0" fontId="2" fillId="0" borderId="13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14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top" wrapText="1"/>
    </xf>
    <xf numFmtId="0" fontId="2" fillId="0" borderId="15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wrapText="1"/>
    </xf>
    <xf numFmtId="0" fontId="28" fillId="0" borderId="5" xfId="1" applyFont="1" applyBorder="1" applyAlignment="1">
      <alignment horizontal="center" wrapText="1"/>
    </xf>
    <xf numFmtId="0" fontId="28" fillId="0" borderId="6" xfId="1" applyFont="1" applyBorder="1" applyAlignment="1">
      <alignment horizontal="center" wrapText="1"/>
    </xf>
    <xf numFmtId="0" fontId="28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 vertical="top" wrapText="1"/>
    </xf>
    <xf numFmtId="3" fontId="29" fillId="0" borderId="5" xfId="1" applyNumberFormat="1" applyFont="1" applyBorder="1" applyAlignment="1">
      <alignment horizontal="center" vertical="center"/>
    </xf>
    <xf numFmtId="3" fontId="29" fillId="0" borderId="6" xfId="1" applyNumberFormat="1" applyFont="1" applyBorder="1" applyAlignment="1">
      <alignment horizontal="center" vertical="center"/>
    </xf>
    <xf numFmtId="0" fontId="23" fillId="0" borderId="0" xfId="1" applyFont="1" applyAlignment="1">
      <alignment horizontal="right"/>
    </xf>
    <xf numFmtId="0" fontId="2" fillId="0" borderId="4" xfId="1" applyFont="1" applyBorder="1" applyAlignment="1">
      <alignment horizontal="left" vertical="top" wrapText="1"/>
    </xf>
    <xf numFmtId="3" fontId="29" fillId="0" borderId="14" xfId="1" applyNumberFormat="1" applyFont="1" applyBorder="1" applyAlignment="1">
      <alignment horizontal="center" vertical="center"/>
    </xf>
    <xf numFmtId="3" fontId="29" fillId="0" borderId="15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6" xfId="1" applyFont="1" applyBorder="1" applyAlignment="1">
      <alignment horizontal="left" wrapText="1"/>
    </xf>
    <xf numFmtId="0" fontId="2" fillId="0" borderId="0" xfId="1" applyFont="1" applyAlignment="1">
      <alignment horizontal="left" vertical="center"/>
    </xf>
    <xf numFmtId="0" fontId="23" fillId="2" borderId="0" xfId="1" applyFont="1" applyFill="1" applyAlignment="1">
      <alignment horizontal="center"/>
    </xf>
    <xf numFmtId="0" fontId="6" fillId="2" borderId="0" xfId="1" applyFont="1" applyFill="1" applyAlignment="1" applyProtection="1">
      <alignment horizontal="center" vertical="center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 applyProtection="1">
      <alignment horizontal="center" vertical="center" wrapText="1"/>
      <protection locked="0"/>
    </xf>
    <xf numFmtId="0" fontId="7" fillId="2" borderId="4" xfId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W72"/>
  <sheetViews>
    <sheetView workbookViewId="0">
      <selection activeCell="A10" sqref="A10:C12"/>
    </sheetView>
  </sheetViews>
  <sheetFormatPr defaultRowHeight="15" x14ac:dyDescent="0.25"/>
  <cols>
    <col min="1" max="1" width="2.28515625" style="1" customWidth="1"/>
    <col min="2" max="3" width="2" style="1" customWidth="1"/>
    <col min="4" max="4" width="44.42578125" style="1" customWidth="1"/>
    <col min="5" max="5" width="10.42578125" style="1" customWidth="1"/>
    <col min="6" max="6" width="8.140625" style="1" customWidth="1"/>
    <col min="7" max="9" width="6.85546875" style="1" customWidth="1"/>
    <col min="10" max="10" width="10.42578125" style="1" customWidth="1"/>
    <col min="11" max="11" width="0" style="1" hidden="1" customWidth="1"/>
    <col min="12" max="252" width="9.140625" style="1"/>
    <col min="253" max="253" width="2.28515625" style="1" customWidth="1"/>
    <col min="254" max="255" width="2" style="1" customWidth="1"/>
    <col min="256" max="256" width="44.42578125" style="1" customWidth="1"/>
    <col min="257" max="257" width="10.42578125" style="1" customWidth="1"/>
    <col min="258" max="258" width="8.140625" style="1" customWidth="1"/>
    <col min="259" max="261" width="6.85546875" style="1" customWidth="1"/>
    <col min="262" max="262" width="10.42578125" style="1" customWidth="1"/>
    <col min="263" max="508" width="9.140625" style="1"/>
    <col min="509" max="509" width="2.28515625" style="1" customWidth="1"/>
    <col min="510" max="511" width="2" style="1" customWidth="1"/>
    <col min="512" max="512" width="44.42578125" style="1" customWidth="1"/>
    <col min="513" max="513" width="10.42578125" style="1" customWidth="1"/>
    <col min="514" max="514" width="8.140625" style="1" customWidth="1"/>
    <col min="515" max="517" width="6.85546875" style="1" customWidth="1"/>
    <col min="518" max="518" width="10.42578125" style="1" customWidth="1"/>
    <col min="519" max="764" width="9.140625" style="1"/>
    <col min="765" max="765" width="2.28515625" style="1" customWidth="1"/>
    <col min="766" max="767" width="2" style="1" customWidth="1"/>
    <col min="768" max="768" width="44.42578125" style="1" customWidth="1"/>
    <col min="769" max="769" width="10.42578125" style="1" customWidth="1"/>
    <col min="770" max="770" width="8.140625" style="1" customWidth="1"/>
    <col min="771" max="773" width="6.85546875" style="1" customWidth="1"/>
    <col min="774" max="774" width="10.42578125" style="1" customWidth="1"/>
    <col min="775" max="1020" width="9.140625" style="1"/>
    <col min="1021" max="1021" width="2.28515625" style="1" customWidth="1"/>
    <col min="1022" max="1023" width="2" style="1" customWidth="1"/>
    <col min="1024" max="1024" width="44.42578125" style="1" customWidth="1"/>
    <col min="1025" max="1025" width="10.42578125" style="1" customWidth="1"/>
    <col min="1026" max="1026" width="8.140625" style="1" customWidth="1"/>
    <col min="1027" max="1029" width="6.85546875" style="1" customWidth="1"/>
    <col min="1030" max="1030" width="10.42578125" style="1" customWidth="1"/>
    <col min="1031" max="1276" width="9.140625" style="1"/>
    <col min="1277" max="1277" width="2.28515625" style="1" customWidth="1"/>
    <col min="1278" max="1279" width="2" style="1" customWidth="1"/>
    <col min="1280" max="1280" width="44.42578125" style="1" customWidth="1"/>
    <col min="1281" max="1281" width="10.42578125" style="1" customWidth="1"/>
    <col min="1282" max="1282" width="8.140625" style="1" customWidth="1"/>
    <col min="1283" max="1285" width="6.85546875" style="1" customWidth="1"/>
    <col min="1286" max="1286" width="10.42578125" style="1" customWidth="1"/>
    <col min="1287" max="1532" width="9.140625" style="1"/>
    <col min="1533" max="1533" width="2.28515625" style="1" customWidth="1"/>
    <col min="1534" max="1535" width="2" style="1" customWidth="1"/>
    <col min="1536" max="1536" width="44.42578125" style="1" customWidth="1"/>
    <col min="1537" max="1537" width="10.42578125" style="1" customWidth="1"/>
    <col min="1538" max="1538" width="8.140625" style="1" customWidth="1"/>
    <col min="1539" max="1541" width="6.85546875" style="1" customWidth="1"/>
    <col min="1542" max="1542" width="10.42578125" style="1" customWidth="1"/>
    <col min="1543" max="1788" width="9.140625" style="1"/>
    <col min="1789" max="1789" width="2.28515625" style="1" customWidth="1"/>
    <col min="1790" max="1791" width="2" style="1" customWidth="1"/>
    <col min="1792" max="1792" width="44.42578125" style="1" customWidth="1"/>
    <col min="1793" max="1793" width="10.42578125" style="1" customWidth="1"/>
    <col min="1794" max="1794" width="8.140625" style="1" customWidth="1"/>
    <col min="1795" max="1797" width="6.85546875" style="1" customWidth="1"/>
    <col min="1798" max="1798" width="10.42578125" style="1" customWidth="1"/>
    <col min="1799" max="2044" width="9.140625" style="1"/>
    <col min="2045" max="2045" width="2.28515625" style="1" customWidth="1"/>
    <col min="2046" max="2047" width="2" style="1" customWidth="1"/>
    <col min="2048" max="2048" width="44.42578125" style="1" customWidth="1"/>
    <col min="2049" max="2049" width="10.42578125" style="1" customWidth="1"/>
    <col min="2050" max="2050" width="8.140625" style="1" customWidth="1"/>
    <col min="2051" max="2053" width="6.85546875" style="1" customWidth="1"/>
    <col min="2054" max="2054" width="10.42578125" style="1" customWidth="1"/>
    <col min="2055" max="2300" width="9.140625" style="1"/>
    <col min="2301" max="2301" width="2.28515625" style="1" customWidth="1"/>
    <col min="2302" max="2303" width="2" style="1" customWidth="1"/>
    <col min="2304" max="2304" width="44.42578125" style="1" customWidth="1"/>
    <col min="2305" max="2305" width="10.42578125" style="1" customWidth="1"/>
    <col min="2306" max="2306" width="8.140625" style="1" customWidth="1"/>
    <col min="2307" max="2309" width="6.85546875" style="1" customWidth="1"/>
    <col min="2310" max="2310" width="10.42578125" style="1" customWidth="1"/>
    <col min="2311" max="2556" width="9.140625" style="1"/>
    <col min="2557" max="2557" width="2.28515625" style="1" customWidth="1"/>
    <col min="2558" max="2559" width="2" style="1" customWidth="1"/>
    <col min="2560" max="2560" width="44.42578125" style="1" customWidth="1"/>
    <col min="2561" max="2561" width="10.42578125" style="1" customWidth="1"/>
    <col min="2562" max="2562" width="8.140625" style="1" customWidth="1"/>
    <col min="2563" max="2565" width="6.85546875" style="1" customWidth="1"/>
    <col min="2566" max="2566" width="10.42578125" style="1" customWidth="1"/>
    <col min="2567" max="2812" width="9.140625" style="1"/>
    <col min="2813" max="2813" width="2.28515625" style="1" customWidth="1"/>
    <col min="2814" max="2815" width="2" style="1" customWidth="1"/>
    <col min="2816" max="2816" width="44.42578125" style="1" customWidth="1"/>
    <col min="2817" max="2817" width="10.42578125" style="1" customWidth="1"/>
    <col min="2818" max="2818" width="8.140625" style="1" customWidth="1"/>
    <col min="2819" max="2821" width="6.85546875" style="1" customWidth="1"/>
    <col min="2822" max="2822" width="10.42578125" style="1" customWidth="1"/>
    <col min="2823" max="3068" width="9.140625" style="1"/>
    <col min="3069" max="3069" width="2.28515625" style="1" customWidth="1"/>
    <col min="3070" max="3071" width="2" style="1" customWidth="1"/>
    <col min="3072" max="3072" width="44.42578125" style="1" customWidth="1"/>
    <col min="3073" max="3073" width="10.42578125" style="1" customWidth="1"/>
    <col min="3074" max="3074" width="8.140625" style="1" customWidth="1"/>
    <col min="3075" max="3077" width="6.85546875" style="1" customWidth="1"/>
    <col min="3078" max="3078" width="10.42578125" style="1" customWidth="1"/>
    <col min="3079" max="3324" width="9.140625" style="1"/>
    <col min="3325" max="3325" width="2.28515625" style="1" customWidth="1"/>
    <col min="3326" max="3327" width="2" style="1" customWidth="1"/>
    <col min="3328" max="3328" width="44.42578125" style="1" customWidth="1"/>
    <col min="3329" max="3329" width="10.42578125" style="1" customWidth="1"/>
    <col min="3330" max="3330" width="8.140625" style="1" customWidth="1"/>
    <col min="3331" max="3333" width="6.85546875" style="1" customWidth="1"/>
    <col min="3334" max="3334" width="10.42578125" style="1" customWidth="1"/>
    <col min="3335" max="3580" width="9.140625" style="1"/>
    <col min="3581" max="3581" width="2.28515625" style="1" customWidth="1"/>
    <col min="3582" max="3583" width="2" style="1" customWidth="1"/>
    <col min="3584" max="3584" width="44.42578125" style="1" customWidth="1"/>
    <col min="3585" max="3585" width="10.42578125" style="1" customWidth="1"/>
    <col min="3586" max="3586" width="8.140625" style="1" customWidth="1"/>
    <col min="3587" max="3589" width="6.85546875" style="1" customWidth="1"/>
    <col min="3590" max="3590" width="10.42578125" style="1" customWidth="1"/>
    <col min="3591" max="3836" width="9.140625" style="1"/>
    <col min="3837" max="3837" width="2.28515625" style="1" customWidth="1"/>
    <col min="3838" max="3839" width="2" style="1" customWidth="1"/>
    <col min="3840" max="3840" width="44.42578125" style="1" customWidth="1"/>
    <col min="3841" max="3841" width="10.42578125" style="1" customWidth="1"/>
    <col min="3842" max="3842" width="8.140625" style="1" customWidth="1"/>
    <col min="3843" max="3845" width="6.85546875" style="1" customWidth="1"/>
    <col min="3846" max="3846" width="10.42578125" style="1" customWidth="1"/>
    <col min="3847" max="4092" width="9.140625" style="1"/>
    <col min="4093" max="4093" width="2.28515625" style="1" customWidth="1"/>
    <col min="4094" max="4095" width="2" style="1" customWidth="1"/>
    <col min="4096" max="4096" width="44.42578125" style="1" customWidth="1"/>
    <col min="4097" max="4097" width="10.42578125" style="1" customWidth="1"/>
    <col min="4098" max="4098" width="8.140625" style="1" customWidth="1"/>
    <col min="4099" max="4101" width="6.85546875" style="1" customWidth="1"/>
    <col min="4102" max="4102" width="10.42578125" style="1" customWidth="1"/>
    <col min="4103" max="4348" width="9.140625" style="1"/>
    <col min="4349" max="4349" width="2.28515625" style="1" customWidth="1"/>
    <col min="4350" max="4351" width="2" style="1" customWidth="1"/>
    <col min="4352" max="4352" width="44.42578125" style="1" customWidth="1"/>
    <col min="4353" max="4353" width="10.42578125" style="1" customWidth="1"/>
    <col min="4354" max="4354" width="8.140625" style="1" customWidth="1"/>
    <col min="4355" max="4357" width="6.85546875" style="1" customWidth="1"/>
    <col min="4358" max="4358" width="10.42578125" style="1" customWidth="1"/>
    <col min="4359" max="4604" width="9.140625" style="1"/>
    <col min="4605" max="4605" width="2.28515625" style="1" customWidth="1"/>
    <col min="4606" max="4607" width="2" style="1" customWidth="1"/>
    <col min="4608" max="4608" width="44.42578125" style="1" customWidth="1"/>
    <col min="4609" max="4609" width="10.42578125" style="1" customWidth="1"/>
    <col min="4610" max="4610" width="8.140625" style="1" customWidth="1"/>
    <col min="4611" max="4613" width="6.85546875" style="1" customWidth="1"/>
    <col min="4614" max="4614" width="10.42578125" style="1" customWidth="1"/>
    <col min="4615" max="4860" width="9.140625" style="1"/>
    <col min="4861" max="4861" width="2.28515625" style="1" customWidth="1"/>
    <col min="4862" max="4863" width="2" style="1" customWidth="1"/>
    <col min="4864" max="4864" width="44.42578125" style="1" customWidth="1"/>
    <col min="4865" max="4865" width="10.42578125" style="1" customWidth="1"/>
    <col min="4866" max="4866" width="8.140625" style="1" customWidth="1"/>
    <col min="4867" max="4869" width="6.85546875" style="1" customWidth="1"/>
    <col min="4870" max="4870" width="10.42578125" style="1" customWidth="1"/>
    <col min="4871" max="5116" width="9.140625" style="1"/>
    <col min="5117" max="5117" width="2.28515625" style="1" customWidth="1"/>
    <col min="5118" max="5119" width="2" style="1" customWidth="1"/>
    <col min="5120" max="5120" width="44.42578125" style="1" customWidth="1"/>
    <col min="5121" max="5121" width="10.42578125" style="1" customWidth="1"/>
    <col min="5122" max="5122" width="8.140625" style="1" customWidth="1"/>
    <col min="5123" max="5125" width="6.85546875" style="1" customWidth="1"/>
    <col min="5126" max="5126" width="10.42578125" style="1" customWidth="1"/>
    <col min="5127" max="5372" width="9.140625" style="1"/>
    <col min="5373" max="5373" width="2.28515625" style="1" customWidth="1"/>
    <col min="5374" max="5375" width="2" style="1" customWidth="1"/>
    <col min="5376" max="5376" width="44.42578125" style="1" customWidth="1"/>
    <col min="5377" max="5377" width="10.42578125" style="1" customWidth="1"/>
    <col min="5378" max="5378" width="8.140625" style="1" customWidth="1"/>
    <col min="5379" max="5381" width="6.85546875" style="1" customWidth="1"/>
    <col min="5382" max="5382" width="10.42578125" style="1" customWidth="1"/>
    <col min="5383" max="5628" width="9.140625" style="1"/>
    <col min="5629" max="5629" width="2.28515625" style="1" customWidth="1"/>
    <col min="5630" max="5631" width="2" style="1" customWidth="1"/>
    <col min="5632" max="5632" width="44.42578125" style="1" customWidth="1"/>
    <col min="5633" max="5633" width="10.42578125" style="1" customWidth="1"/>
    <col min="5634" max="5634" width="8.140625" style="1" customWidth="1"/>
    <col min="5635" max="5637" width="6.85546875" style="1" customWidth="1"/>
    <col min="5638" max="5638" width="10.42578125" style="1" customWidth="1"/>
    <col min="5639" max="5884" width="9.140625" style="1"/>
    <col min="5885" max="5885" width="2.28515625" style="1" customWidth="1"/>
    <col min="5886" max="5887" width="2" style="1" customWidth="1"/>
    <col min="5888" max="5888" width="44.42578125" style="1" customWidth="1"/>
    <col min="5889" max="5889" width="10.42578125" style="1" customWidth="1"/>
    <col min="5890" max="5890" width="8.140625" style="1" customWidth="1"/>
    <col min="5891" max="5893" width="6.85546875" style="1" customWidth="1"/>
    <col min="5894" max="5894" width="10.42578125" style="1" customWidth="1"/>
    <col min="5895" max="6140" width="9.140625" style="1"/>
    <col min="6141" max="6141" width="2.28515625" style="1" customWidth="1"/>
    <col min="6142" max="6143" width="2" style="1" customWidth="1"/>
    <col min="6144" max="6144" width="44.42578125" style="1" customWidth="1"/>
    <col min="6145" max="6145" width="10.42578125" style="1" customWidth="1"/>
    <col min="6146" max="6146" width="8.140625" style="1" customWidth="1"/>
    <col min="6147" max="6149" width="6.85546875" style="1" customWidth="1"/>
    <col min="6150" max="6150" width="10.42578125" style="1" customWidth="1"/>
    <col min="6151" max="6396" width="9.140625" style="1"/>
    <col min="6397" max="6397" width="2.28515625" style="1" customWidth="1"/>
    <col min="6398" max="6399" width="2" style="1" customWidth="1"/>
    <col min="6400" max="6400" width="44.42578125" style="1" customWidth="1"/>
    <col min="6401" max="6401" width="10.42578125" style="1" customWidth="1"/>
    <col min="6402" max="6402" width="8.140625" style="1" customWidth="1"/>
    <col min="6403" max="6405" width="6.85546875" style="1" customWidth="1"/>
    <col min="6406" max="6406" width="10.42578125" style="1" customWidth="1"/>
    <col min="6407" max="6652" width="9.140625" style="1"/>
    <col min="6653" max="6653" width="2.28515625" style="1" customWidth="1"/>
    <col min="6654" max="6655" width="2" style="1" customWidth="1"/>
    <col min="6656" max="6656" width="44.42578125" style="1" customWidth="1"/>
    <col min="6657" max="6657" width="10.42578125" style="1" customWidth="1"/>
    <col min="6658" max="6658" width="8.140625" style="1" customWidth="1"/>
    <col min="6659" max="6661" width="6.85546875" style="1" customWidth="1"/>
    <col min="6662" max="6662" width="10.42578125" style="1" customWidth="1"/>
    <col min="6663" max="6908" width="9.140625" style="1"/>
    <col min="6909" max="6909" width="2.28515625" style="1" customWidth="1"/>
    <col min="6910" max="6911" width="2" style="1" customWidth="1"/>
    <col min="6912" max="6912" width="44.42578125" style="1" customWidth="1"/>
    <col min="6913" max="6913" width="10.42578125" style="1" customWidth="1"/>
    <col min="6914" max="6914" width="8.140625" style="1" customWidth="1"/>
    <col min="6915" max="6917" width="6.85546875" style="1" customWidth="1"/>
    <col min="6918" max="6918" width="10.42578125" style="1" customWidth="1"/>
    <col min="6919" max="7164" width="9.140625" style="1"/>
    <col min="7165" max="7165" width="2.28515625" style="1" customWidth="1"/>
    <col min="7166" max="7167" width="2" style="1" customWidth="1"/>
    <col min="7168" max="7168" width="44.42578125" style="1" customWidth="1"/>
    <col min="7169" max="7169" width="10.42578125" style="1" customWidth="1"/>
    <col min="7170" max="7170" width="8.140625" style="1" customWidth="1"/>
    <col min="7171" max="7173" width="6.85546875" style="1" customWidth="1"/>
    <col min="7174" max="7174" width="10.42578125" style="1" customWidth="1"/>
    <col min="7175" max="7420" width="9.140625" style="1"/>
    <col min="7421" max="7421" width="2.28515625" style="1" customWidth="1"/>
    <col min="7422" max="7423" width="2" style="1" customWidth="1"/>
    <col min="7424" max="7424" width="44.42578125" style="1" customWidth="1"/>
    <col min="7425" max="7425" width="10.42578125" style="1" customWidth="1"/>
    <col min="7426" max="7426" width="8.140625" style="1" customWidth="1"/>
    <col min="7427" max="7429" width="6.85546875" style="1" customWidth="1"/>
    <col min="7430" max="7430" width="10.42578125" style="1" customWidth="1"/>
    <col min="7431" max="7676" width="9.140625" style="1"/>
    <col min="7677" max="7677" width="2.28515625" style="1" customWidth="1"/>
    <col min="7678" max="7679" width="2" style="1" customWidth="1"/>
    <col min="7680" max="7680" width="44.42578125" style="1" customWidth="1"/>
    <col min="7681" max="7681" width="10.42578125" style="1" customWidth="1"/>
    <col min="7682" max="7682" width="8.140625" style="1" customWidth="1"/>
    <col min="7683" max="7685" width="6.85546875" style="1" customWidth="1"/>
    <col min="7686" max="7686" width="10.42578125" style="1" customWidth="1"/>
    <col min="7687" max="7932" width="9.140625" style="1"/>
    <col min="7933" max="7933" width="2.28515625" style="1" customWidth="1"/>
    <col min="7934" max="7935" width="2" style="1" customWidth="1"/>
    <col min="7936" max="7936" width="44.42578125" style="1" customWidth="1"/>
    <col min="7937" max="7937" width="10.42578125" style="1" customWidth="1"/>
    <col min="7938" max="7938" width="8.140625" style="1" customWidth="1"/>
    <col min="7939" max="7941" width="6.85546875" style="1" customWidth="1"/>
    <col min="7942" max="7942" width="10.42578125" style="1" customWidth="1"/>
    <col min="7943" max="8188" width="9.140625" style="1"/>
    <col min="8189" max="8189" width="2.28515625" style="1" customWidth="1"/>
    <col min="8190" max="8191" width="2" style="1" customWidth="1"/>
    <col min="8192" max="8192" width="44.42578125" style="1" customWidth="1"/>
    <col min="8193" max="8193" width="10.42578125" style="1" customWidth="1"/>
    <col min="8194" max="8194" width="8.140625" style="1" customWidth="1"/>
    <col min="8195" max="8197" width="6.85546875" style="1" customWidth="1"/>
    <col min="8198" max="8198" width="10.42578125" style="1" customWidth="1"/>
    <col min="8199" max="8444" width="9.140625" style="1"/>
    <col min="8445" max="8445" width="2.28515625" style="1" customWidth="1"/>
    <col min="8446" max="8447" width="2" style="1" customWidth="1"/>
    <col min="8448" max="8448" width="44.42578125" style="1" customWidth="1"/>
    <col min="8449" max="8449" width="10.42578125" style="1" customWidth="1"/>
    <col min="8450" max="8450" width="8.140625" style="1" customWidth="1"/>
    <col min="8451" max="8453" width="6.85546875" style="1" customWidth="1"/>
    <col min="8454" max="8454" width="10.42578125" style="1" customWidth="1"/>
    <col min="8455" max="8700" width="9.140625" style="1"/>
    <col min="8701" max="8701" width="2.28515625" style="1" customWidth="1"/>
    <col min="8702" max="8703" width="2" style="1" customWidth="1"/>
    <col min="8704" max="8704" width="44.42578125" style="1" customWidth="1"/>
    <col min="8705" max="8705" width="10.42578125" style="1" customWidth="1"/>
    <col min="8706" max="8706" width="8.140625" style="1" customWidth="1"/>
    <col min="8707" max="8709" width="6.85546875" style="1" customWidth="1"/>
    <col min="8710" max="8710" width="10.42578125" style="1" customWidth="1"/>
    <col min="8711" max="8956" width="9.140625" style="1"/>
    <col min="8957" max="8957" width="2.28515625" style="1" customWidth="1"/>
    <col min="8958" max="8959" width="2" style="1" customWidth="1"/>
    <col min="8960" max="8960" width="44.42578125" style="1" customWidth="1"/>
    <col min="8961" max="8961" width="10.42578125" style="1" customWidth="1"/>
    <col min="8962" max="8962" width="8.140625" style="1" customWidth="1"/>
    <col min="8963" max="8965" width="6.85546875" style="1" customWidth="1"/>
    <col min="8966" max="8966" width="10.42578125" style="1" customWidth="1"/>
    <col min="8967" max="9212" width="9.140625" style="1"/>
    <col min="9213" max="9213" width="2.28515625" style="1" customWidth="1"/>
    <col min="9214" max="9215" width="2" style="1" customWidth="1"/>
    <col min="9216" max="9216" width="44.42578125" style="1" customWidth="1"/>
    <col min="9217" max="9217" width="10.42578125" style="1" customWidth="1"/>
    <col min="9218" max="9218" width="8.140625" style="1" customWidth="1"/>
    <col min="9219" max="9221" width="6.85546875" style="1" customWidth="1"/>
    <col min="9222" max="9222" width="10.42578125" style="1" customWidth="1"/>
    <col min="9223" max="9468" width="9.140625" style="1"/>
    <col min="9469" max="9469" width="2.28515625" style="1" customWidth="1"/>
    <col min="9470" max="9471" width="2" style="1" customWidth="1"/>
    <col min="9472" max="9472" width="44.42578125" style="1" customWidth="1"/>
    <col min="9473" max="9473" width="10.42578125" style="1" customWidth="1"/>
    <col min="9474" max="9474" width="8.140625" style="1" customWidth="1"/>
    <col min="9475" max="9477" width="6.85546875" style="1" customWidth="1"/>
    <col min="9478" max="9478" width="10.42578125" style="1" customWidth="1"/>
    <col min="9479" max="9724" width="9.140625" style="1"/>
    <col min="9725" max="9725" width="2.28515625" style="1" customWidth="1"/>
    <col min="9726" max="9727" width="2" style="1" customWidth="1"/>
    <col min="9728" max="9728" width="44.42578125" style="1" customWidth="1"/>
    <col min="9729" max="9729" width="10.42578125" style="1" customWidth="1"/>
    <col min="9730" max="9730" width="8.140625" style="1" customWidth="1"/>
    <col min="9731" max="9733" width="6.85546875" style="1" customWidth="1"/>
    <col min="9734" max="9734" width="10.42578125" style="1" customWidth="1"/>
    <col min="9735" max="9980" width="9.140625" style="1"/>
    <col min="9981" max="9981" width="2.28515625" style="1" customWidth="1"/>
    <col min="9982" max="9983" width="2" style="1" customWidth="1"/>
    <col min="9984" max="9984" width="44.42578125" style="1" customWidth="1"/>
    <col min="9985" max="9985" width="10.42578125" style="1" customWidth="1"/>
    <col min="9986" max="9986" width="8.140625" style="1" customWidth="1"/>
    <col min="9987" max="9989" width="6.85546875" style="1" customWidth="1"/>
    <col min="9990" max="9990" width="10.42578125" style="1" customWidth="1"/>
    <col min="9991" max="10236" width="9.140625" style="1"/>
    <col min="10237" max="10237" width="2.28515625" style="1" customWidth="1"/>
    <col min="10238" max="10239" width="2" style="1" customWidth="1"/>
    <col min="10240" max="10240" width="44.42578125" style="1" customWidth="1"/>
    <col min="10241" max="10241" width="10.42578125" style="1" customWidth="1"/>
    <col min="10242" max="10242" width="8.140625" style="1" customWidth="1"/>
    <col min="10243" max="10245" width="6.85546875" style="1" customWidth="1"/>
    <col min="10246" max="10246" width="10.42578125" style="1" customWidth="1"/>
    <col min="10247" max="10492" width="9.140625" style="1"/>
    <col min="10493" max="10493" width="2.28515625" style="1" customWidth="1"/>
    <col min="10494" max="10495" width="2" style="1" customWidth="1"/>
    <col min="10496" max="10496" width="44.42578125" style="1" customWidth="1"/>
    <col min="10497" max="10497" width="10.42578125" style="1" customWidth="1"/>
    <col min="10498" max="10498" width="8.140625" style="1" customWidth="1"/>
    <col min="10499" max="10501" width="6.85546875" style="1" customWidth="1"/>
    <col min="10502" max="10502" width="10.42578125" style="1" customWidth="1"/>
    <col min="10503" max="10748" width="9.140625" style="1"/>
    <col min="10749" max="10749" width="2.28515625" style="1" customWidth="1"/>
    <col min="10750" max="10751" width="2" style="1" customWidth="1"/>
    <col min="10752" max="10752" width="44.42578125" style="1" customWidth="1"/>
    <col min="10753" max="10753" width="10.42578125" style="1" customWidth="1"/>
    <col min="10754" max="10754" width="8.140625" style="1" customWidth="1"/>
    <col min="10755" max="10757" width="6.85546875" style="1" customWidth="1"/>
    <col min="10758" max="10758" width="10.42578125" style="1" customWidth="1"/>
    <col min="10759" max="11004" width="9.140625" style="1"/>
    <col min="11005" max="11005" width="2.28515625" style="1" customWidth="1"/>
    <col min="11006" max="11007" width="2" style="1" customWidth="1"/>
    <col min="11008" max="11008" width="44.42578125" style="1" customWidth="1"/>
    <col min="11009" max="11009" width="10.42578125" style="1" customWidth="1"/>
    <col min="11010" max="11010" width="8.140625" style="1" customWidth="1"/>
    <col min="11011" max="11013" width="6.85546875" style="1" customWidth="1"/>
    <col min="11014" max="11014" width="10.42578125" style="1" customWidth="1"/>
    <col min="11015" max="11260" width="9.140625" style="1"/>
    <col min="11261" max="11261" width="2.28515625" style="1" customWidth="1"/>
    <col min="11262" max="11263" width="2" style="1" customWidth="1"/>
    <col min="11264" max="11264" width="44.42578125" style="1" customWidth="1"/>
    <col min="11265" max="11265" width="10.42578125" style="1" customWidth="1"/>
    <col min="11266" max="11266" width="8.140625" style="1" customWidth="1"/>
    <col min="11267" max="11269" width="6.85546875" style="1" customWidth="1"/>
    <col min="11270" max="11270" width="10.42578125" style="1" customWidth="1"/>
    <col min="11271" max="11516" width="9.140625" style="1"/>
    <col min="11517" max="11517" width="2.28515625" style="1" customWidth="1"/>
    <col min="11518" max="11519" width="2" style="1" customWidth="1"/>
    <col min="11520" max="11520" width="44.42578125" style="1" customWidth="1"/>
    <col min="11521" max="11521" width="10.42578125" style="1" customWidth="1"/>
    <col min="11522" max="11522" width="8.140625" style="1" customWidth="1"/>
    <col min="11523" max="11525" width="6.85546875" style="1" customWidth="1"/>
    <col min="11526" max="11526" width="10.42578125" style="1" customWidth="1"/>
    <col min="11527" max="11772" width="9.140625" style="1"/>
    <col min="11773" max="11773" width="2.28515625" style="1" customWidth="1"/>
    <col min="11774" max="11775" width="2" style="1" customWidth="1"/>
    <col min="11776" max="11776" width="44.42578125" style="1" customWidth="1"/>
    <col min="11777" max="11777" width="10.42578125" style="1" customWidth="1"/>
    <col min="11778" max="11778" width="8.140625" style="1" customWidth="1"/>
    <col min="11779" max="11781" width="6.85546875" style="1" customWidth="1"/>
    <col min="11782" max="11782" width="10.42578125" style="1" customWidth="1"/>
    <col min="11783" max="12028" width="9.140625" style="1"/>
    <col min="12029" max="12029" width="2.28515625" style="1" customWidth="1"/>
    <col min="12030" max="12031" width="2" style="1" customWidth="1"/>
    <col min="12032" max="12032" width="44.42578125" style="1" customWidth="1"/>
    <col min="12033" max="12033" width="10.42578125" style="1" customWidth="1"/>
    <col min="12034" max="12034" width="8.140625" style="1" customWidth="1"/>
    <col min="12035" max="12037" width="6.85546875" style="1" customWidth="1"/>
    <col min="12038" max="12038" width="10.42578125" style="1" customWidth="1"/>
    <col min="12039" max="12284" width="9.140625" style="1"/>
    <col min="12285" max="12285" width="2.28515625" style="1" customWidth="1"/>
    <col min="12286" max="12287" width="2" style="1" customWidth="1"/>
    <col min="12288" max="12288" width="44.42578125" style="1" customWidth="1"/>
    <col min="12289" max="12289" width="10.42578125" style="1" customWidth="1"/>
    <col min="12290" max="12290" width="8.140625" style="1" customWidth="1"/>
    <col min="12291" max="12293" width="6.85546875" style="1" customWidth="1"/>
    <col min="12294" max="12294" width="10.42578125" style="1" customWidth="1"/>
    <col min="12295" max="12540" width="9.140625" style="1"/>
    <col min="12541" max="12541" width="2.28515625" style="1" customWidth="1"/>
    <col min="12542" max="12543" width="2" style="1" customWidth="1"/>
    <col min="12544" max="12544" width="44.42578125" style="1" customWidth="1"/>
    <col min="12545" max="12545" width="10.42578125" style="1" customWidth="1"/>
    <col min="12546" max="12546" width="8.140625" style="1" customWidth="1"/>
    <col min="12547" max="12549" width="6.85546875" style="1" customWidth="1"/>
    <col min="12550" max="12550" width="10.42578125" style="1" customWidth="1"/>
    <col min="12551" max="12796" width="9.140625" style="1"/>
    <col min="12797" max="12797" width="2.28515625" style="1" customWidth="1"/>
    <col min="12798" max="12799" width="2" style="1" customWidth="1"/>
    <col min="12800" max="12800" width="44.42578125" style="1" customWidth="1"/>
    <col min="12801" max="12801" width="10.42578125" style="1" customWidth="1"/>
    <col min="12802" max="12802" width="8.140625" style="1" customWidth="1"/>
    <col min="12803" max="12805" width="6.85546875" style="1" customWidth="1"/>
    <col min="12806" max="12806" width="10.42578125" style="1" customWidth="1"/>
    <col min="12807" max="13052" width="9.140625" style="1"/>
    <col min="13053" max="13053" width="2.28515625" style="1" customWidth="1"/>
    <col min="13054" max="13055" width="2" style="1" customWidth="1"/>
    <col min="13056" max="13056" width="44.42578125" style="1" customWidth="1"/>
    <col min="13057" max="13057" width="10.42578125" style="1" customWidth="1"/>
    <col min="13058" max="13058" width="8.140625" style="1" customWidth="1"/>
    <col min="13059" max="13061" width="6.85546875" style="1" customWidth="1"/>
    <col min="13062" max="13062" width="10.42578125" style="1" customWidth="1"/>
    <col min="13063" max="13308" width="9.140625" style="1"/>
    <col min="13309" max="13309" width="2.28515625" style="1" customWidth="1"/>
    <col min="13310" max="13311" width="2" style="1" customWidth="1"/>
    <col min="13312" max="13312" width="44.42578125" style="1" customWidth="1"/>
    <col min="13313" max="13313" width="10.42578125" style="1" customWidth="1"/>
    <col min="13314" max="13314" width="8.140625" style="1" customWidth="1"/>
    <col min="13315" max="13317" width="6.85546875" style="1" customWidth="1"/>
    <col min="13318" max="13318" width="10.42578125" style="1" customWidth="1"/>
    <col min="13319" max="13564" width="9.140625" style="1"/>
    <col min="13565" max="13565" width="2.28515625" style="1" customWidth="1"/>
    <col min="13566" max="13567" width="2" style="1" customWidth="1"/>
    <col min="13568" max="13568" width="44.42578125" style="1" customWidth="1"/>
    <col min="13569" max="13569" width="10.42578125" style="1" customWidth="1"/>
    <col min="13570" max="13570" width="8.140625" style="1" customWidth="1"/>
    <col min="13571" max="13573" width="6.85546875" style="1" customWidth="1"/>
    <col min="13574" max="13574" width="10.42578125" style="1" customWidth="1"/>
    <col min="13575" max="13820" width="9.140625" style="1"/>
    <col min="13821" max="13821" width="2.28515625" style="1" customWidth="1"/>
    <col min="13822" max="13823" width="2" style="1" customWidth="1"/>
    <col min="13824" max="13824" width="44.42578125" style="1" customWidth="1"/>
    <col min="13825" max="13825" width="10.42578125" style="1" customWidth="1"/>
    <col min="13826" max="13826" width="8.140625" style="1" customWidth="1"/>
    <col min="13827" max="13829" width="6.85546875" style="1" customWidth="1"/>
    <col min="13830" max="13830" width="10.42578125" style="1" customWidth="1"/>
    <col min="13831" max="14076" width="9.140625" style="1"/>
    <col min="14077" max="14077" width="2.28515625" style="1" customWidth="1"/>
    <col min="14078" max="14079" width="2" style="1" customWidth="1"/>
    <col min="14080" max="14080" width="44.42578125" style="1" customWidth="1"/>
    <col min="14081" max="14081" width="10.42578125" style="1" customWidth="1"/>
    <col min="14082" max="14082" width="8.140625" style="1" customWidth="1"/>
    <col min="14083" max="14085" width="6.85546875" style="1" customWidth="1"/>
    <col min="14086" max="14086" width="10.42578125" style="1" customWidth="1"/>
    <col min="14087" max="14332" width="9.140625" style="1"/>
    <col min="14333" max="14333" width="2.28515625" style="1" customWidth="1"/>
    <col min="14334" max="14335" width="2" style="1" customWidth="1"/>
    <col min="14336" max="14336" width="44.42578125" style="1" customWidth="1"/>
    <col min="14337" max="14337" width="10.42578125" style="1" customWidth="1"/>
    <col min="14338" max="14338" width="8.140625" style="1" customWidth="1"/>
    <col min="14339" max="14341" width="6.85546875" style="1" customWidth="1"/>
    <col min="14342" max="14342" width="10.42578125" style="1" customWidth="1"/>
    <col min="14343" max="14588" width="9.140625" style="1"/>
    <col min="14589" max="14589" width="2.28515625" style="1" customWidth="1"/>
    <col min="14590" max="14591" width="2" style="1" customWidth="1"/>
    <col min="14592" max="14592" width="44.42578125" style="1" customWidth="1"/>
    <col min="14593" max="14593" width="10.42578125" style="1" customWidth="1"/>
    <col min="14594" max="14594" width="8.140625" style="1" customWidth="1"/>
    <col min="14595" max="14597" width="6.85546875" style="1" customWidth="1"/>
    <col min="14598" max="14598" width="10.42578125" style="1" customWidth="1"/>
    <col min="14599" max="14844" width="9.140625" style="1"/>
    <col min="14845" max="14845" width="2.28515625" style="1" customWidth="1"/>
    <col min="14846" max="14847" width="2" style="1" customWidth="1"/>
    <col min="14848" max="14848" width="44.42578125" style="1" customWidth="1"/>
    <col min="14849" max="14849" width="10.42578125" style="1" customWidth="1"/>
    <col min="14850" max="14850" width="8.140625" style="1" customWidth="1"/>
    <col min="14851" max="14853" width="6.85546875" style="1" customWidth="1"/>
    <col min="14854" max="14854" width="10.42578125" style="1" customWidth="1"/>
    <col min="14855" max="15100" width="9.140625" style="1"/>
    <col min="15101" max="15101" width="2.28515625" style="1" customWidth="1"/>
    <col min="15102" max="15103" width="2" style="1" customWidth="1"/>
    <col min="15104" max="15104" width="44.42578125" style="1" customWidth="1"/>
    <col min="15105" max="15105" width="10.42578125" style="1" customWidth="1"/>
    <col min="15106" max="15106" width="8.140625" style="1" customWidth="1"/>
    <col min="15107" max="15109" width="6.85546875" style="1" customWidth="1"/>
    <col min="15110" max="15110" width="10.42578125" style="1" customWidth="1"/>
    <col min="15111" max="15356" width="9.140625" style="1"/>
    <col min="15357" max="15357" width="2.28515625" style="1" customWidth="1"/>
    <col min="15358" max="15359" width="2" style="1" customWidth="1"/>
    <col min="15360" max="15360" width="44.42578125" style="1" customWidth="1"/>
    <col min="15361" max="15361" width="10.42578125" style="1" customWidth="1"/>
    <col min="15362" max="15362" width="8.140625" style="1" customWidth="1"/>
    <col min="15363" max="15365" width="6.85546875" style="1" customWidth="1"/>
    <col min="15366" max="15366" width="10.42578125" style="1" customWidth="1"/>
    <col min="15367" max="15612" width="9.140625" style="1"/>
    <col min="15613" max="15613" width="2.28515625" style="1" customWidth="1"/>
    <col min="15614" max="15615" width="2" style="1" customWidth="1"/>
    <col min="15616" max="15616" width="44.42578125" style="1" customWidth="1"/>
    <col min="15617" max="15617" width="10.42578125" style="1" customWidth="1"/>
    <col min="15618" max="15618" width="8.140625" style="1" customWidth="1"/>
    <col min="15619" max="15621" width="6.85546875" style="1" customWidth="1"/>
    <col min="15622" max="15622" width="10.42578125" style="1" customWidth="1"/>
    <col min="15623" max="15868" width="9.140625" style="1"/>
    <col min="15869" max="15869" width="2.28515625" style="1" customWidth="1"/>
    <col min="15870" max="15871" width="2" style="1" customWidth="1"/>
    <col min="15872" max="15872" width="44.42578125" style="1" customWidth="1"/>
    <col min="15873" max="15873" width="10.42578125" style="1" customWidth="1"/>
    <col min="15874" max="15874" width="8.140625" style="1" customWidth="1"/>
    <col min="15875" max="15877" width="6.85546875" style="1" customWidth="1"/>
    <col min="15878" max="15878" width="10.42578125" style="1" customWidth="1"/>
    <col min="15879" max="16124" width="9.140625" style="1"/>
    <col min="16125" max="16125" width="2.28515625" style="1" customWidth="1"/>
    <col min="16126" max="16127" width="2" style="1" customWidth="1"/>
    <col min="16128" max="16128" width="44.42578125" style="1" customWidth="1"/>
    <col min="16129" max="16129" width="10.42578125" style="1" customWidth="1"/>
    <col min="16130" max="16130" width="8.140625" style="1" customWidth="1"/>
    <col min="16131" max="16133" width="6.85546875" style="1" customWidth="1"/>
    <col min="16134" max="16134" width="10.42578125" style="1" customWidth="1"/>
    <col min="16135" max="16384" width="9.140625" style="1"/>
  </cols>
  <sheetData>
    <row r="1" spans="1:36" ht="15" customHeight="1" x14ac:dyDescent="0.25">
      <c r="C1" s="2"/>
      <c r="D1" s="2"/>
      <c r="E1" s="138" t="s">
        <v>0</v>
      </c>
      <c r="F1" s="138"/>
      <c r="G1" s="138"/>
      <c r="H1" s="138"/>
      <c r="I1" s="138"/>
      <c r="J1" s="138"/>
    </row>
    <row r="2" spans="1:36" ht="15" customHeight="1" x14ac:dyDescent="0.25">
      <c r="C2" s="4"/>
      <c r="D2" s="5"/>
      <c r="E2" s="139" t="s">
        <v>1</v>
      </c>
      <c r="F2" s="139"/>
      <c r="G2" s="139"/>
      <c r="H2" s="139"/>
      <c r="I2" s="139"/>
      <c r="J2" s="139"/>
    </row>
    <row r="3" spans="1:36" ht="15" customHeight="1" x14ac:dyDescent="0.25">
      <c r="C3" s="2"/>
      <c r="D3" s="2"/>
      <c r="E3" s="138" t="s">
        <v>2</v>
      </c>
      <c r="F3" s="138"/>
      <c r="G3" s="138"/>
      <c r="H3" s="138"/>
      <c r="I3" s="138"/>
      <c r="J3" s="138"/>
    </row>
    <row r="4" spans="1:36" ht="15" customHeight="1" x14ac:dyDescent="0.25">
      <c r="B4" s="6"/>
      <c r="C4" s="2"/>
      <c r="D4" s="2"/>
      <c r="E4" s="138" t="s">
        <v>295</v>
      </c>
      <c r="F4" s="138"/>
      <c r="G4" s="138"/>
      <c r="H4" s="138"/>
      <c r="I4" s="138"/>
      <c r="J4" s="138"/>
    </row>
    <row r="5" spans="1:36" ht="13.5" customHeight="1" x14ac:dyDescent="0.25">
      <c r="B5" s="137" t="s">
        <v>3</v>
      </c>
      <c r="C5" s="137"/>
      <c r="D5" s="137"/>
      <c r="E5" s="137"/>
      <c r="F5" s="137"/>
      <c r="G5" s="137"/>
      <c r="H5" s="137"/>
      <c r="I5" s="137"/>
      <c r="J5" s="137"/>
    </row>
    <row r="6" spans="1:36" ht="13.5" customHeight="1" x14ac:dyDescent="0.25">
      <c r="B6" s="137" t="s">
        <v>4</v>
      </c>
      <c r="C6" s="137"/>
      <c r="D6" s="137"/>
      <c r="E6" s="137"/>
      <c r="F6" s="137"/>
      <c r="G6" s="137"/>
      <c r="H6" s="137"/>
      <c r="I6" s="137"/>
      <c r="J6" s="137"/>
    </row>
    <row r="7" spans="1:36" ht="15.75" customHeight="1" x14ac:dyDescent="0.25">
      <c r="B7" s="137" t="s">
        <v>5</v>
      </c>
      <c r="C7" s="137"/>
      <c r="D7" s="137"/>
      <c r="E7" s="137"/>
      <c r="F7" s="137"/>
      <c r="G7" s="137"/>
      <c r="H7" s="137"/>
      <c r="I7" s="137"/>
      <c r="J7" s="137"/>
    </row>
    <row r="8" spans="1:36" ht="12.75" customHeight="1" x14ac:dyDescent="0.25">
      <c r="B8" s="140" t="s">
        <v>6</v>
      </c>
      <c r="C8" s="140"/>
      <c r="D8" s="140"/>
      <c r="E8" s="140"/>
      <c r="F8" s="140"/>
      <c r="G8" s="140"/>
      <c r="H8" s="140"/>
      <c r="I8" s="140"/>
      <c r="J8" s="140"/>
    </row>
    <row r="9" spans="1:36" s="10" customFormat="1" ht="13.5" customHeight="1" x14ac:dyDescent="0.2">
      <c r="A9" s="7" t="s">
        <v>296</v>
      </c>
      <c r="B9" s="7"/>
      <c r="C9" s="7"/>
      <c r="D9" s="7"/>
      <c r="E9" s="8"/>
      <c r="F9" s="9"/>
      <c r="G9" s="8"/>
      <c r="H9" s="8"/>
      <c r="I9" s="8"/>
    </row>
    <row r="10" spans="1:36" ht="14.25" customHeight="1" x14ac:dyDescent="0.25">
      <c r="A10" s="141" t="s">
        <v>7</v>
      </c>
      <c r="B10" s="141"/>
      <c r="C10" s="141"/>
      <c r="D10" s="142" t="s">
        <v>8</v>
      </c>
      <c r="E10" s="142" t="s">
        <v>9</v>
      </c>
      <c r="F10" s="143" t="s">
        <v>10</v>
      </c>
      <c r="G10" s="143" t="s">
        <v>11</v>
      </c>
      <c r="H10" s="144" t="s">
        <v>12</v>
      </c>
      <c r="I10" s="144" t="s">
        <v>13</v>
      </c>
      <c r="J10" s="147" t="s">
        <v>14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ht="12.75" customHeight="1" x14ac:dyDescent="0.25">
      <c r="A11" s="141"/>
      <c r="B11" s="141"/>
      <c r="C11" s="141"/>
      <c r="D11" s="142"/>
      <c r="E11" s="142"/>
      <c r="F11" s="143"/>
      <c r="G11" s="143"/>
      <c r="H11" s="145"/>
      <c r="I11" s="145"/>
      <c r="J11" s="147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57" customHeight="1" x14ac:dyDescent="0.25">
      <c r="A12" s="141"/>
      <c r="B12" s="141"/>
      <c r="C12" s="141"/>
      <c r="D12" s="142"/>
      <c r="E12" s="142"/>
      <c r="F12" s="143"/>
      <c r="G12" s="143"/>
      <c r="H12" s="146"/>
      <c r="I12" s="146"/>
      <c r="J12" s="147"/>
      <c r="K12" s="13">
        <v>0.1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s="17" customFormat="1" ht="10.5" customHeight="1" x14ac:dyDescent="0.2">
      <c r="A13" s="149">
        <v>1</v>
      </c>
      <c r="B13" s="149"/>
      <c r="C13" s="149"/>
      <c r="D13" s="14">
        <v>2</v>
      </c>
      <c r="E13" s="14">
        <v>3</v>
      </c>
      <c r="F13" s="15">
        <v>4</v>
      </c>
      <c r="G13" s="14">
        <v>5</v>
      </c>
      <c r="H13" s="14">
        <v>6</v>
      </c>
      <c r="I13" s="14">
        <v>7</v>
      </c>
      <c r="J13" s="15">
        <v>8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 ht="15" customHeight="1" x14ac:dyDescent="0.25">
      <c r="A14" s="148" t="s">
        <v>15</v>
      </c>
      <c r="B14" s="148"/>
      <c r="C14" s="148"/>
      <c r="D14" s="18" t="s">
        <v>16</v>
      </c>
      <c r="E14" s="19"/>
      <c r="F14" s="20"/>
      <c r="G14" s="21"/>
      <c r="H14" s="21"/>
      <c r="I14" s="21"/>
      <c r="J14" s="2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ht="15" customHeight="1" x14ac:dyDescent="0.25">
      <c r="A15" s="148" t="s">
        <v>17</v>
      </c>
      <c r="B15" s="148"/>
      <c r="C15" s="148"/>
      <c r="D15" s="18" t="s">
        <v>18</v>
      </c>
      <c r="E15" s="22" t="s">
        <v>19</v>
      </c>
      <c r="F15" s="20">
        <v>10.23</v>
      </c>
      <c r="G15" s="23">
        <v>1.24</v>
      </c>
      <c r="H15" s="24">
        <f>G15*$K$12</f>
        <v>0.124</v>
      </c>
      <c r="I15" s="24">
        <f>G15+H15</f>
        <v>1.3639999999999999</v>
      </c>
      <c r="J15" s="25">
        <f>F15+I15</f>
        <v>11.594000000000001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ht="15" customHeight="1" x14ac:dyDescent="0.25">
      <c r="A16" s="148" t="s">
        <v>20</v>
      </c>
      <c r="B16" s="148"/>
      <c r="C16" s="148"/>
      <c r="D16" s="18" t="s">
        <v>21</v>
      </c>
      <c r="E16" s="22" t="s">
        <v>19</v>
      </c>
      <c r="F16" s="26">
        <v>3.37</v>
      </c>
      <c r="G16" s="26">
        <v>1.21</v>
      </c>
      <c r="H16" s="24">
        <f t="shared" ref="H16:H38" si="0">G16*$K$12</f>
        <v>0.121</v>
      </c>
      <c r="I16" s="24">
        <f t="shared" ref="I16:I38" si="1">G16+H16</f>
        <v>1.331</v>
      </c>
      <c r="J16" s="25">
        <f t="shared" ref="J16:J38" si="2">F16+I16</f>
        <v>4.7010000000000005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49" ht="16.5" customHeight="1" x14ac:dyDescent="0.25">
      <c r="A17" s="148" t="s">
        <v>22</v>
      </c>
      <c r="B17" s="148"/>
      <c r="C17" s="148"/>
      <c r="D17" s="18" t="s">
        <v>23</v>
      </c>
      <c r="E17" s="22" t="s">
        <v>19</v>
      </c>
      <c r="F17" s="26">
        <v>7.67</v>
      </c>
      <c r="G17" s="26">
        <v>1.27</v>
      </c>
      <c r="H17" s="24">
        <f t="shared" si="0"/>
        <v>0.127</v>
      </c>
      <c r="I17" s="24">
        <f t="shared" si="1"/>
        <v>1.397</v>
      </c>
      <c r="J17" s="25">
        <f t="shared" si="2"/>
        <v>9.0670000000000002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49" ht="29.25" customHeight="1" x14ac:dyDescent="0.25">
      <c r="A18" s="148" t="s">
        <v>24</v>
      </c>
      <c r="B18" s="148"/>
      <c r="C18" s="148"/>
      <c r="D18" s="18" t="s">
        <v>25</v>
      </c>
      <c r="E18" s="22" t="s">
        <v>19</v>
      </c>
      <c r="F18" s="26">
        <v>15.34</v>
      </c>
      <c r="G18" s="26">
        <v>1.27</v>
      </c>
      <c r="H18" s="24">
        <f t="shared" si="0"/>
        <v>0.127</v>
      </c>
      <c r="I18" s="24">
        <f t="shared" si="1"/>
        <v>1.397</v>
      </c>
      <c r="J18" s="25">
        <f t="shared" si="2"/>
        <v>16.736999999999998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49" ht="29.25" customHeight="1" x14ac:dyDescent="0.25">
      <c r="A19" s="148"/>
      <c r="B19" s="148"/>
      <c r="C19" s="148"/>
      <c r="D19" s="18" t="s">
        <v>26</v>
      </c>
      <c r="E19" s="22"/>
      <c r="F19" s="27"/>
      <c r="G19" s="26"/>
      <c r="H19" s="24"/>
      <c r="I19" s="24"/>
      <c r="J19" s="2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49" ht="28.5" customHeight="1" x14ac:dyDescent="0.25">
      <c r="A20" s="148" t="s">
        <v>27</v>
      </c>
      <c r="B20" s="148"/>
      <c r="C20" s="148"/>
      <c r="D20" s="18" t="s">
        <v>28</v>
      </c>
      <c r="E20" s="22" t="s">
        <v>19</v>
      </c>
      <c r="F20" s="26">
        <v>6.74</v>
      </c>
      <c r="G20" s="26">
        <v>0.93</v>
      </c>
      <c r="H20" s="24">
        <f t="shared" si="0"/>
        <v>9.3000000000000013E-2</v>
      </c>
      <c r="I20" s="24">
        <f t="shared" si="1"/>
        <v>1.0230000000000001</v>
      </c>
      <c r="J20" s="28">
        <f t="shared" si="2"/>
        <v>7.7629999999999999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49" ht="27.75" customHeight="1" x14ac:dyDescent="0.25">
      <c r="A21" s="148" t="s">
        <v>29</v>
      </c>
      <c r="B21" s="148"/>
      <c r="C21" s="148"/>
      <c r="D21" s="18" t="s">
        <v>30</v>
      </c>
      <c r="E21" s="22" t="s">
        <v>19</v>
      </c>
      <c r="F21" s="26">
        <v>6.74</v>
      </c>
      <c r="G21" s="24">
        <v>1.46</v>
      </c>
      <c r="H21" s="24">
        <f t="shared" si="0"/>
        <v>0.14599999999999999</v>
      </c>
      <c r="I21" s="24">
        <f t="shared" si="1"/>
        <v>1.6059999999999999</v>
      </c>
      <c r="J21" s="28">
        <f t="shared" si="2"/>
        <v>8.3460000000000001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49" ht="15" customHeight="1" x14ac:dyDescent="0.25">
      <c r="A22" s="148"/>
      <c r="B22" s="148"/>
      <c r="C22" s="148"/>
      <c r="D22" s="18" t="s">
        <v>31</v>
      </c>
      <c r="E22" s="22"/>
      <c r="F22" s="27">
        <f>F20+F21</f>
        <v>13.48</v>
      </c>
      <c r="G22" s="24">
        <f>G20+G21</f>
        <v>2.39</v>
      </c>
      <c r="H22" s="24">
        <f t="shared" si="0"/>
        <v>0.23900000000000002</v>
      </c>
      <c r="I22" s="24">
        <f t="shared" si="1"/>
        <v>2.629</v>
      </c>
      <c r="J22" s="25">
        <f t="shared" si="2"/>
        <v>16.109000000000002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49" ht="15" customHeight="1" x14ac:dyDescent="0.25">
      <c r="A23" s="148" t="s">
        <v>32</v>
      </c>
      <c r="B23" s="148"/>
      <c r="C23" s="148"/>
      <c r="D23" s="18" t="s">
        <v>33</v>
      </c>
      <c r="E23" s="22" t="s">
        <v>19</v>
      </c>
      <c r="F23" s="27">
        <v>6.74</v>
      </c>
      <c r="G23" s="24">
        <v>1.24</v>
      </c>
      <c r="H23" s="24">
        <f t="shared" si="0"/>
        <v>0.124</v>
      </c>
      <c r="I23" s="24">
        <f t="shared" si="1"/>
        <v>1.3639999999999999</v>
      </c>
      <c r="J23" s="25">
        <f t="shared" si="2"/>
        <v>8.1039999999999992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49" ht="15" customHeight="1" x14ac:dyDescent="0.25">
      <c r="A24" s="148" t="s">
        <v>34</v>
      </c>
      <c r="B24" s="148"/>
      <c r="C24" s="148"/>
      <c r="D24" s="18" t="s">
        <v>35</v>
      </c>
      <c r="E24" s="22" t="s">
        <v>19</v>
      </c>
      <c r="F24" s="27">
        <v>10.11</v>
      </c>
      <c r="G24" s="24">
        <v>1.24</v>
      </c>
      <c r="H24" s="24">
        <f t="shared" si="0"/>
        <v>0.124</v>
      </c>
      <c r="I24" s="24">
        <f t="shared" si="1"/>
        <v>1.3639999999999999</v>
      </c>
      <c r="J24" s="25">
        <f t="shared" si="2"/>
        <v>11.474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49" ht="43.5" customHeight="1" x14ac:dyDescent="0.25">
      <c r="A25" s="148"/>
      <c r="B25" s="148"/>
      <c r="C25" s="148"/>
      <c r="D25" s="150" t="s">
        <v>36</v>
      </c>
      <c r="E25" s="151"/>
      <c r="F25" s="27"/>
      <c r="G25" s="24"/>
      <c r="H25" s="24"/>
      <c r="I25" s="24"/>
      <c r="J25" s="2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49" ht="15" customHeight="1" x14ac:dyDescent="0.25">
      <c r="A26" s="148" t="s">
        <v>37</v>
      </c>
      <c r="B26" s="148"/>
      <c r="C26" s="148"/>
      <c r="D26" s="18" t="s">
        <v>38</v>
      </c>
      <c r="E26" s="22" t="s">
        <v>19</v>
      </c>
      <c r="F26" s="27">
        <v>10.11</v>
      </c>
      <c r="G26" s="24">
        <v>1.27</v>
      </c>
      <c r="H26" s="24">
        <f t="shared" si="0"/>
        <v>0.127</v>
      </c>
      <c r="I26" s="24">
        <f t="shared" si="1"/>
        <v>1.397</v>
      </c>
      <c r="J26" s="28">
        <f t="shared" si="2"/>
        <v>11.507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49" ht="15" customHeight="1" x14ac:dyDescent="0.25">
      <c r="A27" s="148" t="s">
        <v>39</v>
      </c>
      <c r="B27" s="148"/>
      <c r="C27" s="148"/>
      <c r="D27" s="18" t="s">
        <v>40</v>
      </c>
      <c r="E27" s="22" t="s">
        <v>19</v>
      </c>
      <c r="F27" s="27">
        <v>5.05</v>
      </c>
      <c r="G27" s="24">
        <v>0.27</v>
      </c>
      <c r="H27" s="24">
        <f t="shared" si="0"/>
        <v>2.7000000000000003E-2</v>
      </c>
      <c r="I27" s="24">
        <f t="shared" si="1"/>
        <v>0.29700000000000004</v>
      </c>
      <c r="J27" s="28">
        <f t="shared" si="2"/>
        <v>5.3469999999999995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49" ht="15" customHeight="1" x14ac:dyDescent="0.25">
      <c r="A28" s="148" t="s">
        <v>41</v>
      </c>
      <c r="B28" s="148"/>
      <c r="C28" s="148"/>
      <c r="D28" s="18" t="s">
        <v>42</v>
      </c>
      <c r="E28" s="29" t="s">
        <v>19</v>
      </c>
      <c r="F28" s="26">
        <v>8.42</v>
      </c>
      <c r="G28" s="24">
        <v>0.81</v>
      </c>
      <c r="H28" s="24">
        <f t="shared" si="0"/>
        <v>8.1000000000000016E-2</v>
      </c>
      <c r="I28" s="24">
        <f t="shared" si="1"/>
        <v>0.89100000000000001</v>
      </c>
      <c r="J28" s="28">
        <f t="shared" si="2"/>
        <v>9.3109999999999999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49" ht="15" customHeight="1" x14ac:dyDescent="0.25">
      <c r="A29" s="148"/>
      <c r="B29" s="148"/>
      <c r="C29" s="148"/>
      <c r="D29" s="18" t="s">
        <v>31</v>
      </c>
      <c r="E29" s="22"/>
      <c r="F29" s="27">
        <f>F26+F27+F28</f>
        <v>23.58</v>
      </c>
      <c r="G29" s="24">
        <f>G26+G27+G28</f>
        <v>2.35</v>
      </c>
      <c r="H29" s="24">
        <f t="shared" si="0"/>
        <v>0.23500000000000001</v>
      </c>
      <c r="I29" s="24">
        <f t="shared" si="1"/>
        <v>2.585</v>
      </c>
      <c r="J29" s="25">
        <f t="shared" si="2"/>
        <v>26.164999999999999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</row>
    <row r="30" spans="1:49" ht="40.5" customHeight="1" x14ac:dyDescent="0.25">
      <c r="A30" s="148" t="s">
        <v>43</v>
      </c>
      <c r="B30" s="148"/>
      <c r="C30" s="148"/>
      <c r="D30" s="30" t="s">
        <v>44</v>
      </c>
      <c r="E30" s="29" t="s">
        <v>19</v>
      </c>
      <c r="F30" s="26">
        <v>16.84</v>
      </c>
      <c r="G30" s="24">
        <v>1.27</v>
      </c>
      <c r="H30" s="24">
        <f t="shared" si="0"/>
        <v>0.127</v>
      </c>
      <c r="I30" s="24">
        <f t="shared" si="1"/>
        <v>1.397</v>
      </c>
      <c r="J30" s="25">
        <f t="shared" si="2"/>
        <v>18.236999999999998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49" ht="15" customHeight="1" x14ac:dyDescent="0.25">
      <c r="A31" s="148" t="s">
        <v>45</v>
      </c>
      <c r="B31" s="148"/>
      <c r="C31" s="148"/>
      <c r="D31" s="31" t="s">
        <v>46</v>
      </c>
      <c r="E31" s="29" t="s">
        <v>19</v>
      </c>
      <c r="F31" s="26">
        <v>25.57</v>
      </c>
      <c r="G31" s="24">
        <v>1.27</v>
      </c>
      <c r="H31" s="24">
        <f t="shared" si="0"/>
        <v>0.127</v>
      </c>
      <c r="I31" s="24">
        <f t="shared" si="1"/>
        <v>1.397</v>
      </c>
      <c r="J31" s="25">
        <f t="shared" si="2"/>
        <v>26.966999999999999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49" ht="28.5" customHeight="1" x14ac:dyDescent="0.25">
      <c r="A32" s="148" t="s">
        <v>47</v>
      </c>
      <c r="B32" s="148"/>
      <c r="C32" s="148"/>
      <c r="D32" s="32" t="s">
        <v>48</v>
      </c>
      <c r="E32" s="29" t="s">
        <v>19</v>
      </c>
      <c r="F32" s="26">
        <v>10.23</v>
      </c>
      <c r="G32" s="24">
        <v>1.24</v>
      </c>
      <c r="H32" s="24">
        <f t="shared" si="0"/>
        <v>0.124</v>
      </c>
      <c r="I32" s="24">
        <f t="shared" si="1"/>
        <v>1.3639999999999999</v>
      </c>
      <c r="J32" s="25">
        <f t="shared" si="2"/>
        <v>11.594000000000001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1:36" ht="29.25" customHeight="1" x14ac:dyDescent="0.25">
      <c r="A33" s="148" t="s">
        <v>49</v>
      </c>
      <c r="B33" s="148"/>
      <c r="C33" s="148"/>
      <c r="D33" s="18" t="s">
        <v>50</v>
      </c>
      <c r="E33" s="22" t="s">
        <v>19</v>
      </c>
      <c r="F33" s="26">
        <v>8.42</v>
      </c>
      <c r="G33" s="24">
        <v>1.25</v>
      </c>
      <c r="H33" s="24">
        <f t="shared" si="0"/>
        <v>0.125</v>
      </c>
      <c r="I33" s="24">
        <f t="shared" si="1"/>
        <v>1.375</v>
      </c>
      <c r="J33" s="25">
        <f t="shared" si="2"/>
        <v>9.7949999999999999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ht="15" customHeight="1" x14ac:dyDescent="0.25">
      <c r="A34" s="148" t="s">
        <v>51</v>
      </c>
      <c r="B34" s="148"/>
      <c r="C34" s="148"/>
      <c r="D34" s="18" t="s">
        <v>52</v>
      </c>
      <c r="E34" s="22" t="s">
        <v>19</v>
      </c>
      <c r="F34" s="27">
        <v>3.37</v>
      </c>
      <c r="G34" s="24">
        <v>1.22</v>
      </c>
      <c r="H34" s="24">
        <f t="shared" si="0"/>
        <v>0.122</v>
      </c>
      <c r="I34" s="24">
        <f t="shared" si="1"/>
        <v>1.3420000000000001</v>
      </c>
      <c r="J34" s="25">
        <f t="shared" si="2"/>
        <v>4.7119999999999997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ht="15" customHeight="1" x14ac:dyDescent="0.25">
      <c r="A35" s="148" t="s">
        <v>53</v>
      </c>
      <c r="B35" s="148"/>
      <c r="C35" s="148"/>
      <c r="D35" s="18" t="s">
        <v>54</v>
      </c>
      <c r="E35" s="22" t="s">
        <v>19</v>
      </c>
      <c r="F35" s="27">
        <v>6.74</v>
      </c>
      <c r="G35" s="24">
        <v>1.22</v>
      </c>
      <c r="H35" s="24">
        <f t="shared" si="0"/>
        <v>0.122</v>
      </c>
      <c r="I35" s="24">
        <f t="shared" si="1"/>
        <v>1.3420000000000001</v>
      </c>
      <c r="J35" s="25">
        <f t="shared" si="2"/>
        <v>8.0820000000000007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 ht="15" customHeight="1" x14ac:dyDescent="0.25">
      <c r="A36" s="148" t="s">
        <v>55</v>
      </c>
      <c r="B36" s="148"/>
      <c r="C36" s="148"/>
      <c r="D36" s="18" t="s">
        <v>56</v>
      </c>
      <c r="E36" s="22" t="s">
        <v>19</v>
      </c>
      <c r="F36" s="27">
        <v>10.23</v>
      </c>
      <c r="G36" s="24">
        <v>1.24</v>
      </c>
      <c r="H36" s="24">
        <f t="shared" si="0"/>
        <v>0.124</v>
      </c>
      <c r="I36" s="24">
        <f t="shared" si="1"/>
        <v>1.3639999999999999</v>
      </c>
      <c r="J36" s="25">
        <f t="shared" si="2"/>
        <v>11.594000000000001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ht="27.75" customHeight="1" x14ac:dyDescent="0.25">
      <c r="A37" s="148" t="s">
        <v>57</v>
      </c>
      <c r="B37" s="148"/>
      <c r="C37" s="148"/>
      <c r="D37" s="30" t="s">
        <v>58</v>
      </c>
      <c r="E37" s="22" t="s">
        <v>19</v>
      </c>
      <c r="F37" s="27">
        <v>23.01</v>
      </c>
      <c r="G37" s="24">
        <v>1.27</v>
      </c>
      <c r="H37" s="24">
        <f t="shared" si="0"/>
        <v>0.127</v>
      </c>
      <c r="I37" s="24">
        <f t="shared" si="1"/>
        <v>1.397</v>
      </c>
      <c r="J37" s="25">
        <f t="shared" si="2"/>
        <v>24.407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 ht="29.25" customHeight="1" x14ac:dyDescent="0.25">
      <c r="A38" s="148"/>
      <c r="B38" s="148"/>
      <c r="C38" s="148"/>
      <c r="D38" s="18" t="s">
        <v>59</v>
      </c>
      <c r="E38" s="22" t="s">
        <v>19</v>
      </c>
      <c r="F38" s="26">
        <v>2.88</v>
      </c>
      <c r="G38" s="24">
        <v>0.22</v>
      </c>
      <c r="H38" s="24">
        <f t="shared" si="0"/>
        <v>2.2000000000000002E-2</v>
      </c>
      <c r="I38" s="24">
        <f t="shared" si="1"/>
        <v>0.24199999999999999</v>
      </c>
      <c r="J38" s="25">
        <f t="shared" si="2"/>
        <v>3.1219999999999999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36" ht="20.25" customHeight="1" x14ac:dyDescent="0.25">
      <c r="C39" s="11"/>
      <c r="D39" s="11" t="s">
        <v>60</v>
      </c>
      <c r="E39" s="152" t="s">
        <v>61</v>
      </c>
      <c r="F39" s="15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1:36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</row>
    <row r="41" spans="1:36" ht="19.5" customHeight="1" x14ac:dyDescent="0.25">
      <c r="C41" s="11"/>
      <c r="D41" s="11" t="s">
        <v>62</v>
      </c>
      <c r="E41" s="4" t="s">
        <v>63</v>
      </c>
      <c r="F41" s="4"/>
      <c r="G41" s="4"/>
      <c r="H41" s="4"/>
      <c r="I41" s="4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</row>
    <row r="42" spans="1:36" x14ac:dyDescent="0.2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</row>
    <row r="43" spans="1:36" x14ac:dyDescent="0.25">
      <c r="C43" s="11"/>
      <c r="D43" s="11"/>
      <c r="E43" s="11"/>
      <c r="F43" s="11"/>
      <c r="G43" s="11"/>
      <c r="H43" s="11"/>
      <c r="I43" s="11"/>
      <c r="J43" s="12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</row>
    <row r="44" spans="1:36" x14ac:dyDescent="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</row>
    <row r="45" spans="1:36" x14ac:dyDescent="0.2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</row>
    <row r="46" spans="1:36" x14ac:dyDescent="0.2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</row>
    <row r="47" spans="1:36" x14ac:dyDescent="0.2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1:36" x14ac:dyDescent="0.2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</row>
    <row r="49" spans="3:36" x14ac:dyDescent="0.2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3:36" x14ac:dyDescent="0.2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</row>
    <row r="51" spans="3:36" x14ac:dyDescent="0.2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</row>
    <row r="52" spans="3:36" x14ac:dyDescent="0.2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3:36" x14ac:dyDescent="0.2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3:36" x14ac:dyDescent="0.2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3:36" x14ac:dyDescent="0.2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3:36" x14ac:dyDescent="0.2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3:36" x14ac:dyDescent="0.2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3:36" x14ac:dyDescent="0.2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3:36" x14ac:dyDescent="0.2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pans="3:36" x14ac:dyDescent="0.2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3:36" x14ac:dyDescent="0.2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3:36" x14ac:dyDescent="0.2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3:36" x14ac:dyDescent="0.2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3:36" x14ac:dyDescent="0.2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</row>
    <row r="65" spans="3:36" x14ac:dyDescent="0.2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</row>
    <row r="66" spans="3:36" x14ac:dyDescent="0.2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3:36" x14ac:dyDescent="0.25">
      <c r="C67" s="11"/>
      <c r="D67" s="11"/>
      <c r="E67" s="11"/>
      <c r="F67" s="11"/>
    </row>
    <row r="68" spans="3:36" x14ac:dyDescent="0.25">
      <c r="C68" s="11"/>
      <c r="D68" s="11"/>
      <c r="E68" s="11"/>
      <c r="F68" s="11"/>
    </row>
    <row r="69" spans="3:36" x14ac:dyDescent="0.25">
      <c r="C69" s="11"/>
      <c r="D69" s="11"/>
      <c r="E69" s="11"/>
    </row>
    <row r="70" spans="3:36" x14ac:dyDescent="0.25">
      <c r="C70" s="11"/>
    </row>
    <row r="71" spans="3:36" x14ac:dyDescent="0.25">
      <c r="C71" s="11"/>
    </row>
    <row r="72" spans="3:36" x14ac:dyDescent="0.25">
      <c r="C72" s="11"/>
    </row>
  </sheetData>
  <mergeCells count="44">
    <mergeCell ref="A36:C36"/>
    <mergeCell ref="A37:C37"/>
    <mergeCell ref="A38:C38"/>
    <mergeCell ref="E39:F39"/>
    <mergeCell ref="A35:C35"/>
    <mergeCell ref="A25:C25"/>
    <mergeCell ref="D25:E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B7:J7"/>
    <mergeCell ref="B8:J8"/>
    <mergeCell ref="A10:C12"/>
    <mergeCell ref="D10:D12"/>
    <mergeCell ref="E10:E12"/>
    <mergeCell ref="F10:F12"/>
    <mergeCell ref="G10:G12"/>
    <mergeCell ref="H10:H12"/>
    <mergeCell ref="I10:I12"/>
    <mergeCell ref="J10:J12"/>
    <mergeCell ref="B6:J6"/>
    <mergeCell ref="E1:J1"/>
    <mergeCell ref="E2:J2"/>
    <mergeCell ref="E3:J3"/>
    <mergeCell ref="E4:J4"/>
    <mergeCell ref="B5:J5"/>
  </mergeCells>
  <pageMargins left="0.31496062992125984" right="0.31496062992125984" top="0.74803149606299213" bottom="0.74803149606299213" header="0.31496062992125984" footer="0.31496062992125984"/>
  <pageSetup paperSize="9" scale="94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I50"/>
  <sheetViews>
    <sheetView workbookViewId="0">
      <selection activeCell="A11" sqref="A11:B12"/>
    </sheetView>
  </sheetViews>
  <sheetFormatPr defaultRowHeight="15" x14ac:dyDescent="0.25"/>
  <cols>
    <col min="1" max="2" width="3.140625" style="33" customWidth="1"/>
    <col min="3" max="3" width="46.140625" style="33" customWidth="1"/>
    <col min="4" max="4" width="14.7109375" style="33" customWidth="1"/>
    <col min="5" max="5" width="21.42578125" style="33" customWidth="1"/>
    <col min="6" max="256" width="9.140625" style="33"/>
    <col min="257" max="258" width="3.140625" style="33" customWidth="1"/>
    <col min="259" max="259" width="46.140625" style="33" customWidth="1"/>
    <col min="260" max="260" width="14.7109375" style="33" customWidth="1"/>
    <col min="261" max="261" width="21.42578125" style="33" customWidth="1"/>
    <col min="262" max="512" width="9.140625" style="33"/>
    <col min="513" max="514" width="3.140625" style="33" customWidth="1"/>
    <col min="515" max="515" width="46.140625" style="33" customWidth="1"/>
    <col min="516" max="516" width="14.7109375" style="33" customWidth="1"/>
    <col min="517" max="517" width="21.42578125" style="33" customWidth="1"/>
    <col min="518" max="768" width="9.140625" style="33"/>
    <col min="769" max="770" width="3.140625" style="33" customWidth="1"/>
    <col min="771" max="771" width="46.140625" style="33" customWidth="1"/>
    <col min="772" max="772" width="14.7109375" style="33" customWidth="1"/>
    <col min="773" max="773" width="21.42578125" style="33" customWidth="1"/>
    <col min="774" max="1024" width="9.140625" style="33"/>
    <col min="1025" max="1026" width="3.140625" style="33" customWidth="1"/>
    <col min="1027" max="1027" width="46.140625" style="33" customWidth="1"/>
    <col min="1028" max="1028" width="14.7109375" style="33" customWidth="1"/>
    <col min="1029" max="1029" width="21.42578125" style="33" customWidth="1"/>
    <col min="1030" max="1280" width="9.140625" style="33"/>
    <col min="1281" max="1282" width="3.140625" style="33" customWidth="1"/>
    <col min="1283" max="1283" width="46.140625" style="33" customWidth="1"/>
    <col min="1284" max="1284" width="14.7109375" style="33" customWidth="1"/>
    <col min="1285" max="1285" width="21.42578125" style="33" customWidth="1"/>
    <col min="1286" max="1536" width="9.140625" style="33"/>
    <col min="1537" max="1538" width="3.140625" style="33" customWidth="1"/>
    <col min="1539" max="1539" width="46.140625" style="33" customWidth="1"/>
    <col min="1540" max="1540" width="14.7109375" style="33" customWidth="1"/>
    <col min="1541" max="1541" width="21.42578125" style="33" customWidth="1"/>
    <col min="1542" max="1792" width="9.140625" style="33"/>
    <col min="1793" max="1794" width="3.140625" style="33" customWidth="1"/>
    <col min="1795" max="1795" width="46.140625" style="33" customWidth="1"/>
    <col min="1796" max="1796" width="14.7109375" style="33" customWidth="1"/>
    <col min="1797" max="1797" width="21.42578125" style="33" customWidth="1"/>
    <col min="1798" max="2048" width="9.140625" style="33"/>
    <col min="2049" max="2050" width="3.140625" style="33" customWidth="1"/>
    <col min="2051" max="2051" width="46.140625" style="33" customWidth="1"/>
    <col min="2052" max="2052" width="14.7109375" style="33" customWidth="1"/>
    <col min="2053" max="2053" width="21.42578125" style="33" customWidth="1"/>
    <col min="2054" max="2304" width="9.140625" style="33"/>
    <col min="2305" max="2306" width="3.140625" style="33" customWidth="1"/>
    <col min="2307" max="2307" width="46.140625" style="33" customWidth="1"/>
    <col min="2308" max="2308" width="14.7109375" style="33" customWidth="1"/>
    <col min="2309" max="2309" width="21.42578125" style="33" customWidth="1"/>
    <col min="2310" max="2560" width="9.140625" style="33"/>
    <col min="2561" max="2562" width="3.140625" style="33" customWidth="1"/>
    <col min="2563" max="2563" width="46.140625" style="33" customWidth="1"/>
    <col min="2564" max="2564" width="14.7109375" style="33" customWidth="1"/>
    <col min="2565" max="2565" width="21.42578125" style="33" customWidth="1"/>
    <col min="2566" max="2816" width="9.140625" style="33"/>
    <col min="2817" max="2818" width="3.140625" style="33" customWidth="1"/>
    <col min="2819" max="2819" width="46.140625" style="33" customWidth="1"/>
    <col min="2820" max="2820" width="14.7109375" style="33" customWidth="1"/>
    <col min="2821" max="2821" width="21.42578125" style="33" customWidth="1"/>
    <col min="2822" max="3072" width="9.140625" style="33"/>
    <col min="3073" max="3074" width="3.140625" style="33" customWidth="1"/>
    <col min="3075" max="3075" width="46.140625" style="33" customWidth="1"/>
    <col min="3076" max="3076" width="14.7109375" style="33" customWidth="1"/>
    <col min="3077" max="3077" width="21.42578125" style="33" customWidth="1"/>
    <col min="3078" max="3328" width="9.140625" style="33"/>
    <col min="3329" max="3330" width="3.140625" style="33" customWidth="1"/>
    <col min="3331" max="3331" width="46.140625" style="33" customWidth="1"/>
    <col min="3332" max="3332" width="14.7109375" style="33" customWidth="1"/>
    <col min="3333" max="3333" width="21.42578125" style="33" customWidth="1"/>
    <col min="3334" max="3584" width="9.140625" style="33"/>
    <col min="3585" max="3586" width="3.140625" style="33" customWidth="1"/>
    <col min="3587" max="3587" width="46.140625" style="33" customWidth="1"/>
    <col min="3588" max="3588" width="14.7109375" style="33" customWidth="1"/>
    <col min="3589" max="3589" width="21.42578125" style="33" customWidth="1"/>
    <col min="3590" max="3840" width="9.140625" style="33"/>
    <col min="3841" max="3842" width="3.140625" style="33" customWidth="1"/>
    <col min="3843" max="3843" width="46.140625" style="33" customWidth="1"/>
    <col min="3844" max="3844" width="14.7109375" style="33" customWidth="1"/>
    <col min="3845" max="3845" width="21.42578125" style="33" customWidth="1"/>
    <col min="3846" max="4096" width="9.140625" style="33"/>
    <col min="4097" max="4098" width="3.140625" style="33" customWidth="1"/>
    <col min="4099" max="4099" width="46.140625" style="33" customWidth="1"/>
    <col min="4100" max="4100" width="14.7109375" style="33" customWidth="1"/>
    <col min="4101" max="4101" width="21.42578125" style="33" customWidth="1"/>
    <col min="4102" max="4352" width="9.140625" style="33"/>
    <col min="4353" max="4354" width="3.140625" style="33" customWidth="1"/>
    <col min="4355" max="4355" width="46.140625" style="33" customWidth="1"/>
    <col min="4356" max="4356" width="14.7109375" style="33" customWidth="1"/>
    <col min="4357" max="4357" width="21.42578125" style="33" customWidth="1"/>
    <col min="4358" max="4608" width="9.140625" style="33"/>
    <col min="4609" max="4610" width="3.140625" style="33" customWidth="1"/>
    <col min="4611" max="4611" width="46.140625" style="33" customWidth="1"/>
    <col min="4612" max="4612" width="14.7109375" style="33" customWidth="1"/>
    <col min="4613" max="4613" width="21.42578125" style="33" customWidth="1"/>
    <col min="4614" max="4864" width="9.140625" style="33"/>
    <col min="4865" max="4866" width="3.140625" style="33" customWidth="1"/>
    <col min="4867" max="4867" width="46.140625" style="33" customWidth="1"/>
    <col min="4868" max="4868" width="14.7109375" style="33" customWidth="1"/>
    <col min="4869" max="4869" width="21.42578125" style="33" customWidth="1"/>
    <col min="4870" max="5120" width="9.140625" style="33"/>
    <col min="5121" max="5122" width="3.140625" style="33" customWidth="1"/>
    <col min="5123" max="5123" width="46.140625" style="33" customWidth="1"/>
    <col min="5124" max="5124" width="14.7109375" style="33" customWidth="1"/>
    <col min="5125" max="5125" width="21.42578125" style="33" customWidth="1"/>
    <col min="5126" max="5376" width="9.140625" style="33"/>
    <col min="5377" max="5378" width="3.140625" style="33" customWidth="1"/>
    <col min="5379" max="5379" width="46.140625" style="33" customWidth="1"/>
    <col min="5380" max="5380" width="14.7109375" style="33" customWidth="1"/>
    <col min="5381" max="5381" width="21.42578125" style="33" customWidth="1"/>
    <col min="5382" max="5632" width="9.140625" style="33"/>
    <col min="5633" max="5634" width="3.140625" style="33" customWidth="1"/>
    <col min="5635" max="5635" width="46.140625" style="33" customWidth="1"/>
    <col min="5636" max="5636" width="14.7109375" style="33" customWidth="1"/>
    <col min="5637" max="5637" width="21.42578125" style="33" customWidth="1"/>
    <col min="5638" max="5888" width="9.140625" style="33"/>
    <col min="5889" max="5890" width="3.140625" style="33" customWidth="1"/>
    <col min="5891" max="5891" width="46.140625" style="33" customWidth="1"/>
    <col min="5892" max="5892" width="14.7109375" style="33" customWidth="1"/>
    <col min="5893" max="5893" width="21.42578125" style="33" customWidth="1"/>
    <col min="5894" max="6144" width="9.140625" style="33"/>
    <col min="6145" max="6146" width="3.140625" style="33" customWidth="1"/>
    <col min="6147" max="6147" width="46.140625" style="33" customWidth="1"/>
    <col min="6148" max="6148" width="14.7109375" style="33" customWidth="1"/>
    <col min="6149" max="6149" width="21.42578125" style="33" customWidth="1"/>
    <col min="6150" max="6400" width="9.140625" style="33"/>
    <col min="6401" max="6402" width="3.140625" style="33" customWidth="1"/>
    <col min="6403" max="6403" width="46.140625" style="33" customWidth="1"/>
    <col min="6404" max="6404" width="14.7109375" style="33" customWidth="1"/>
    <col min="6405" max="6405" width="21.42578125" style="33" customWidth="1"/>
    <col min="6406" max="6656" width="9.140625" style="33"/>
    <col min="6657" max="6658" width="3.140625" style="33" customWidth="1"/>
    <col min="6659" max="6659" width="46.140625" style="33" customWidth="1"/>
    <col min="6660" max="6660" width="14.7109375" style="33" customWidth="1"/>
    <col min="6661" max="6661" width="21.42578125" style="33" customWidth="1"/>
    <col min="6662" max="6912" width="9.140625" style="33"/>
    <col min="6913" max="6914" width="3.140625" style="33" customWidth="1"/>
    <col min="6915" max="6915" width="46.140625" style="33" customWidth="1"/>
    <col min="6916" max="6916" width="14.7109375" style="33" customWidth="1"/>
    <col min="6917" max="6917" width="21.42578125" style="33" customWidth="1"/>
    <col min="6918" max="7168" width="9.140625" style="33"/>
    <col min="7169" max="7170" width="3.140625" style="33" customWidth="1"/>
    <col min="7171" max="7171" width="46.140625" style="33" customWidth="1"/>
    <col min="7172" max="7172" width="14.7109375" style="33" customWidth="1"/>
    <col min="7173" max="7173" width="21.42578125" style="33" customWidth="1"/>
    <col min="7174" max="7424" width="9.140625" style="33"/>
    <col min="7425" max="7426" width="3.140625" style="33" customWidth="1"/>
    <col min="7427" max="7427" width="46.140625" style="33" customWidth="1"/>
    <col min="7428" max="7428" width="14.7109375" style="33" customWidth="1"/>
    <col min="7429" max="7429" width="21.42578125" style="33" customWidth="1"/>
    <col min="7430" max="7680" width="9.140625" style="33"/>
    <col min="7681" max="7682" width="3.140625" style="33" customWidth="1"/>
    <col min="7683" max="7683" width="46.140625" style="33" customWidth="1"/>
    <col min="7684" max="7684" width="14.7109375" style="33" customWidth="1"/>
    <col min="7685" max="7685" width="21.42578125" style="33" customWidth="1"/>
    <col min="7686" max="7936" width="9.140625" style="33"/>
    <col min="7937" max="7938" width="3.140625" style="33" customWidth="1"/>
    <col min="7939" max="7939" width="46.140625" style="33" customWidth="1"/>
    <col min="7940" max="7940" width="14.7109375" style="33" customWidth="1"/>
    <col min="7941" max="7941" width="21.42578125" style="33" customWidth="1"/>
    <col min="7942" max="8192" width="9.140625" style="33"/>
    <col min="8193" max="8194" width="3.140625" style="33" customWidth="1"/>
    <col min="8195" max="8195" width="46.140625" style="33" customWidth="1"/>
    <col min="8196" max="8196" width="14.7109375" style="33" customWidth="1"/>
    <col min="8197" max="8197" width="21.42578125" style="33" customWidth="1"/>
    <col min="8198" max="8448" width="9.140625" style="33"/>
    <col min="8449" max="8450" width="3.140625" style="33" customWidth="1"/>
    <col min="8451" max="8451" width="46.140625" style="33" customWidth="1"/>
    <col min="8452" max="8452" width="14.7109375" style="33" customWidth="1"/>
    <col min="8453" max="8453" width="21.42578125" style="33" customWidth="1"/>
    <col min="8454" max="8704" width="9.140625" style="33"/>
    <col min="8705" max="8706" width="3.140625" style="33" customWidth="1"/>
    <col min="8707" max="8707" width="46.140625" style="33" customWidth="1"/>
    <col min="8708" max="8708" width="14.7109375" style="33" customWidth="1"/>
    <col min="8709" max="8709" width="21.42578125" style="33" customWidth="1"/>
    <col min="8710" max="8960" width="9.140625" style="33"/>
    <col min="8961" max="8962" width="3.140625" style="33" customWidth="1"/>
    <col min="8963" max="8963" width="46.140625" style="33" customWidth="1"/>
    <col min="8964" max="8964" width="14.7109375" style="33" customWidth="1"/>
    <col min="8965" max="8965" width="21.42578125" style="33" customWidth="1"/>
    <col min="8966" max="9216" width="9.140625" style="33"/>
    <col min="9217" max="9218" width="3.140625" style="33" customWidth="1"/>
    <col min="9219" max="9219" width="46.140625" style="33" customWidth="1"/>
    <col min="9220" max="9220" width="14.7109375" style="33" customWidth="1"/>
    <col min="9221" max="9221" width="21.42578125" style="33" customWidth="1"/>
    <col min="9222" max="9472" width="9.140625" style="33"/>
    <col min="9473" max="9474" width="3.140625" style="33" customWidth="1"/>
    <col min="9475" max="9475" width="46.140625" style="33" customWidth="1"/>
    <col min="9476" max="9476" width="14.7109375" style="33" customWidth="1"/>
    <col min="9477" max="9477" width="21.42578125" style="33" customWidth="1"/>
    <col min="9478" max="9728" width="9.140625" style="33"/>
    <col min="9729" max="9730" width="3.140625" style="33" customWidth="1"/>
    <col min="9731" max="9731" width="46.140625" style="33" customWidth="1"/>
    <col min="9732" max="9732" width="14.7109375" style="33" customWidth="1"/>
    <col min="9733" max="9733" width="21.42578125" style="33" customWidth="1"/>
    <col min="9734" max="9984" width="9.140625" style="33"/>
    <col min="9985" max="9986" width="3.140625" style="33" customWidth="1"/>
    <col min="9987" max="9987" width="46.140625" style="33" customWidth="1"/>
    <col min="9988" max="9988" width="14.7109375" style="33" customWidth="1"/>
    <col min="9989" max="9989" width="21.42578125" style="33" customWidth="1"/>
    <col min="9990" max="10240" width="9.140625" style="33"/>
    <col min="10241" max="10242" width="3.140625" style="33" customWidth="1"/>
    <col min="10243" max="10243" width="46.140625" style="33" customWidth="1"/>
    <col min="10244" max="10244" width="14.7109375" style="33" customWidth="1"/>
    <col min="10245" max="10245" width="21.42578125" style="33" customWidth="1"/>
    <col min="10246" max="10496" width="9.140625" style="33"/>
    <col min="10497" max="10498" width="3.140625" style="33" customWidth="1"/>
    <col min="10499" max="10499" width="46.140625" style="33" customWidth="1"/>
    <col min="10500" max="10500" width="14.7109375" style="33" customWidth="1"/>
    <col min="10501" max="10501" width="21.42578125" style="33" customWidth="1"/>
    <col min="10502" max="10752" width="9.140625" style="33"/>
    <col min="10753" max="10754" width="3.140625" style="33" customWidth="1"/>
    <col min="10755" max="10755" width="46.140625" style="33" customWidth="1"/>
    <col min="10756" max="10756" width="14.7109375" style="33" customWidth="1"/>
    <col min="10757" max="10757" width="21.42578125" style="33" customWidth="1"/>
    <col min="10758" max="11008" width="9.140625" style="33"/>
    <col min="11009" max="11010" width="3.140625" style="33" customWidth="1"/>
    <col min="11011" max="11011" width="46.140625" style="33" customWidth="1"/>
    <col min="11012" max="11012" width="14.7109375" style="33" customWidth="1"/>
    <col min="11013" max="11013" width="21.42578125" style="33" customWidth="1"/>
    <col min="11014" max="11264" width="9.140625" style="33"/>
    <col min="11265" max="11266" width="3.140625" style="33" customWidth="1"/>
    <col min="11267" max="11267" width="46.140625" style="33" customWidth="1"/>
    <col min="11268" max="11268" width="14.7109375" style="33" customWidth="1"/>
    <col min="11269" max="11269" width="21.42578125" style="33" customWidth="1"/>
    <col min="11270" max="11520" width="9.140625" style="33"/>
    <col min="11521" max="11522" width="3.140625" style="33" customWidth="1"/>
    <col min="11523" max="11523" width="46.140625" style="33" customWidth="1"/>
    <col min="11524" max="11524" width="14.7109375" style="33" customWidth="1"/>
    <col min="11525" max="11525" width="21.42578125" style="33" customWidth="1"/>
    <col min="11526" max="11776" width="9.140625" style="33"/>
    <col min="11777" max="11778" width="3.140625" style="33" customWidth="1"/>
    <col min="11779" max="11779" width="46.140625" style="33" customWidth="1"/>
    <col min="11780" max="11780" width="14.7109375" style="33" customWidth="1"/>
    <col min="11781" max="11781" width="21.42578125" style="33" customWidth="1"/>
    <col min="11782" max="12032" width="9.140625" style="33"/>
    <col min="12033" max="12034" width="3.140625" style="33" customWidth="1"/>
    <col min="12035" max="12035" width="46.140625" style="33" customWidth="1"/>
    <col min="12036" max="12036" width="14.7109375" style="33" customWidth="1"/>
    <col min="12037" max="12037" width="21.42578125" style="33" customWidth="1"/>
    <col min="12038" max="12288" width="9.140625" style="33"/>
    <col min="12289" max="12290" width="3.140625" style="33" customWidth="1"/>
    <col min="12291" max="12291" width="46.140625" style="33" customWidth="1"/>
    <col min="12292" max="12292" width="14.7109375" style="33" customWidth="1"/>
    <col min="12293" max="12293" width="21.42578125" style="33" customWidth="1"/>
    <col min="12294" max="12544" width="9.140625" style="33"/>
    <col min="12545" max="12546" width="3.140625" style="33" customWidth="1"/>
    <col min="12547" max="12547" width="46.140625" style="33" customWidth="1"/>
    <col min="12548" max="12548" width="14.7109375" style="33" customWidth="1"/>
    <col min="12549" max="12549" width="21.42578125" style="33" customWidth="1"/>
    <col min="12550" max="12800" width="9.140625" style="33"/>
    <col min="12801" max="12802" width="3.140625" style="33" customWidth="1"/>
    <col min="12803" max="12803" width="46.140625" style="33" customWidth="1"/>
    <col min="12804" max="12804" width="14.7109375" style="33" customWidth="1"/>
    <col min="12805" max="12805" width="21.42578125" style="33" customWidth="1"/>
    <col min="12806" max="13056" width="9.140625" style="33"/>
    <col min="13057" max="13058" width="3.140625" style="33" customWidth="1"/>
    <col min="13059" max="13059" width="46.140625" style="33" customWidth="1"/>
    <col min="13060" max="13060" width="14.7109375" style="33" customWidth="1"/>
    <col min="13061" max="13061" width="21.42578125" style="33" customWidth="1"/>
    <col min="13062" max="13312" width="9.140625" style="33"/>
    <col min="13313" max="13314" width="3.140625" style="33" customWidth="1"/>
    <col min="13315" max="13315" width="46.140625" style="33" customWidth="1"/>
    <col min="13316" max="13316" width="14.7109375" style="33" customWidth="1"/>
    <col min="13317" max="13317" width="21.42578125" style="33" customWidth="1"/>
    <col min="13318" max="13568" width="9.140625" style="33"/>
    <col min="13569" max="13570" width="3.140625" style="33" customWidth="1"/>
    <col min="13571" max="13571" width="46.140625" style="33" customWidth="1"/>
    <col min="13572" max="13572" width="14.7109375" style="33" customWidth="1"/>
    <col min="13573" max="13573" width="21.42578125" style="33" customWidth="1"/>
    <col min="13574" max="13824" width="9.140625" style="33"/>
    <col min="13825" max="13826" width="3.140625" style="33" customWidth="1"/>
    <col min="13827" max="13827" width="46.140625" style="33" customWidth="1"/>
    <col min="13828" max="13828" width="14.7109375" style="33" customWidth="1"/>
    <col min="13829" max="13829" width="21.42578125" style="33" customWidth="1"/>
    <col min="13830" max="14080" width="9.140625" style="33"/>
    <col min="14081" max="14082" width="3.140625" style="33" customWidth="1"/>
    <col min="14083" max="14083" width="46.140625" style="33" customWidth="1"/>
    <col min="14084" max="14084" width="14.7109375" style="33" customWidth="1"/>
    <col min="14085" max="14085" width="21.42578125" style="33" customWidth="1"/>
    <col min="14086" max="14336" width="9.140625" style="33"/>
    <col min="14337" max="14338" width="3.140625" style="33" customWidth="1"/>
    <col min="14339" max="14339" width="46.140625" style="33" customWidth="1"/>
    <col min="14340" max="14340" width="14.7109375" style="33" customWidth="1"/>
    <col min="14341" max="14341" width="21.42578125" style="33" customWidth="1"/>
    <col min="14342" max="14592" width="9.140625" style="33"/>
    <col min="14593" max="14594" width="3.140625" style="33" customWidth="1"/>
    <col min="14595" max="14595" width="46.140625" style="33" customWidth="1"/>
    <col min="14596" max="14596" width="14.7109375" style="33" customWidth="1"/>
    <col min="14597" max="14597" width="21.42578125" style="33" customWidth="1"/>
    <col min="14598" max="14848" width="9.140625" style="33"/>
    <col min="14849" max="14850" width="3.140625" style="33" customWidth="1"/>
    <col min="14851" max="14851" width="46.140625" style="33" customWidth="1"/>
    <col min="14852" max="14852" width="14.7109375" style="33" customWidth="1"/>
    <col min="14853" max="14853" width="21.42578125" style="33" customWidth="1"/>
    <col min="14854" max="15104" width="9.140625" style="33"/>
    <col min="15105" max="15106" width="3.140625" style="33" customWidth="1"/>
    <col min="15107" max="15107" width="46.140625" style="33" customWidth="1"/>
    <col min="15108" max="15108" width="14.7109375" style="33" customWidth="1"/>
    <col min="15109" max="15109" width="21.42578125" style="33" customWidth="1"/>
    <col min="15110" max="15360" width="9.140625" style="33"/>
    <col min="15361" max="15362" width="3.140625" style="33" customWidth="1"/>
    <col min="15363" max="15363" width="46.140625" style="33" customWidth="1"/>
    <col min="15364" max="15364" width="14.7109375" style="33" customWidth="1"/>
    <col min="15365" max="15365" width="21.42578125" style="33" customWidth="1"/>
    <col min="15366" max="15616" width="9.140625" style="33"/>
    <col min="15617" max="15618" width="3.140625" style="33" customWidth="1"/>
    <col min="15619" max="15619" width="46.140625" style="33" customWidth="1"/>
    <col min="15620" max="15620" width="14.7109375" style="33" customWidth="1"/>
    <col min="15621" max="15621" width="21.42578125" style="33" customWidth="1"/>
    <col min="15622" max="15872" width="9.140625" style="33"/>
    <col min="15873" max="15874" width="3.140625" style="33" customWidth="1"/>
    <col min="15875" max="15875" width="46.140625" style="33" customWidth="1"/>
    <col min="15876" max="15876" width="14.7109375" style="33" customWidth="1"/>
    <col min="15877" max="15877" width="21.42578125" style="33" customWidth="1"/>
    <col min="15878" max="16128" width="9.140625" style="33"/>
    <col min="16129" max="16130" width="3.140625" style="33" customWidth="1"/>
    <col min="16131" max="16131" width="46.140625" style="33" customWidth="1"/>
    <col min="16132" max="16132" width="14.7109375" style="33" customWidth="1"/>
    <col min="16133" max="16133" width="21.42578125" style="33" customWidth="1"/>
    <col min="16134" max="16384" width="9.140625" style="33"/>
  </cols>
  <sheetData>
    <row r="1" spans="1:35" ht="15.75" customHeight="1" x14ac:dyDescent="0.25">
      <c r="C1" s="34"/>
      <c r="D1" s="153" t="s">
        <v>0</v>
      </c>
      <c r="E1" s="153"/>
    </row>
    <row r="2" spans="1:35" ht="15.75" customHeight="1" x14ac:dyDescent="0.25">
      <c r="C2" s="35"/>
      <c r="D2" s="153" t="s">
        <v>1</v>
      </c>
      <c r="E2" s="153"/>
      <c r="F2" s="35"/>
    </row>
    <row r="3" spans="1:35" ht="15.75" customHeight="1" x14ac:dyDescent="0.25">
      <c r="C3" s="34"/>
      <c r="D3" s="153" t="s">
        <v>64</v>
      </c>
      <c r="E3" s="153"/>
    </row>
    <row r="4" spans="1:35" ht="15.75" x14ac:dyDescent="0.25">
      <c r="B4" s="36"/>
      <c r="C4" s="34"/>
      <c r="D4" s="153" t="s">
        <v>293</v>
      </c>
      <c r="E4" s="153"/>
    </row>
    <row r="5" spans="1:35" ht="15.75" x14ac:dyDescent="0.25">
      <c r="B5" s="36"/>
      <c r="C5" s="37"/>
      <c r="D5" s="37"/>
    </row>
    <row r="6" spans="1:35" ht="15.75" x14ac:dyDescent="0.25">
      <c r="A6" s="137" t="s">
        <v>65</v>
      </c>
      <c r="B6" s="137"/>
      <c r="C6" s="137"/>
      <c r="D6" s="137"/>
      <c r="E6" s="137"/>
    </row>
    <row r="7" spans="1:35" ht="15.75" x14ac:dyDescent="0.25">
      <c r="A7" s="137" t="s">
        <v>66</v>
      </c>
      <c r="B7" s="137"/>
      <c r="C7" s="137"/>
      <c r="D7" s="137"/>
      <c r="E7" s="137"/>
    </row>
    <row r="8" spans="1:35" ht="15.75" x14ac:dyDescent="0.25">
      <c r="A8" s="140" t="s">
        <v>67</v>
      </c>
      <c r="B8" s="140"/>
      <c r="C8" s="140"/>
      <c r="D8" s="140"/>
      <c r="E8" s="140"/>
    </row>
    <row r="9" spans="1:35" ht="15.75" x14ac:dyDescent="0.25">
      <c r="A9" s="137" t="s">
        <v>6</v>
      </c>
      <c r="B9" s="137"/>
      <c r="C9" s="137"/>
      <c r="D9" s="137"/>
      <c r="E9" s="137"/>
    </row>
    <row r="10" spans="1:35" ht="28.5" customHeight="1" x14ac:dyDescent="0.25">
      <c r="A10" s="154" t="s">
        <v>294</v>
      </c>
      <c r="B10" s="154"/>
      <c r="C10" s="154"/>
      <c r="D10" s="154"/>
      <c r="E10" s="154"/>
    </row>
    <row r="11" spans="1:35" ht="14.25" customHeight="1" x14ac:dyDescent="0.25">
      <c r="A11" s="141" t="s">
        <v>7</v>
      </c>
      <c r="B11" s="141"/>
      <c r="C11" s="141" t="s">
        <v>8</v>
      </c>
      <c r="D11" s="141" t="s">
        <v>9</v>
      </c>
      <c r="E11" s="141" t="s">
        <v>10</v>
      </c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1:35" ht="27" customHeight="1" x14ac:dyDescent="0.25">
      <c r="A12" s="141"/>
      <c r="B12" s="141"/>
      <c r="C12" s="141"/>
      <c r="D12" s="141"/>
      <c r="E12" s="141"/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</row>
    <row r="13" spans="1:35" s="1" customFormat="1" ht="15" customHeight="1" x14ac:dyDescent="0.25">
      <c r="A13" s="141">
        <v>1</v>
      </c>
      <c r="B13" s="141"/>
      <c r="C13" s="20">
        <v>2</v>
      </c>
      <c r="D13" s="20">
        <v>3</v>
      </c>
      <c r="E13" s="40">
        <v>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30.75" customHeight="1" x14ac:dyDescent="0.25">
      <c r="A14" s="156" t="s">
        <v>68</v>
      </c>
      <c r="B14" s="156"/>
      <c r="C14" s="41" t="s">
        <v>69</v>
      </c>
      <c r="D14" s="19"/>
      <c r="E14" s="20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ht="33" customHeight="1" x14ac:dyDescent="0.25">
      <c r="A15" s="156" t="s">
        <v>70</v>
      </c>
      <c r="B15" s="156"/>
      <c r="C15" s="41" t="s">
        <v>71</v>
      </c>
      <c r="D15" s="19"/>
      <c r="E15" s="42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</row>
    <row r="16" spans="1:35" ht="18" customHeight="1" x14ac:dyDescent="0.25">
      <c r="A16" s="156" t="s">
        <v>72</v>
      </c>
      <c r="B16" s="156"/>
      <c r="C16" s="41" t="s">
        <v>73</v>
      </c>
      <c r="D16" s="19" t="s">
        <v>74</v>
      </c>
      <c r="E16" s="43" t="s">
        <v>75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</row>
    <row r="17" spans="1:35" ht="31.5" customHeight="1" x14ac:dyDescent="0.25">
      <c r="A17" s="156" t="s">
        <v>76</v>
      </c>
      <c r="B17" s="156"/>
      <c r="C17" s="41" t="s">
        <v>77</v>
      </c>
      <c r="D17" s="19"/>
      <c r="E17" s="43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</row>
    <row r="18" spans="1:35" ht="24" customHeight="1" x14ac:dyDescent="0.25">
      <c r="A18" s="156" t="s">
        <v>78</v>
      </c>
      <c r="B18" s="156"/>
      <c r="C18" s="41" t="s">
        <v>73</v>
      </c>
      <c r="D18" s="19" t="s">
        <v>74</v>
      </c>
      <c r="E18" s="43" t="s">
        <v>79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</row>
    <row r="19" spans="1:35" ht="43.5" customHeight="1" x14ac:dyDescent="0.25">
      <c r="A19" s="155"/>
      <c r="B19" s="155"/>
      <c r="C19" s="155"/>
      <c r="D19" s="155"/>
      <c r="E19" s="155"/>
      <c r="F19" s="44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</row>
    <row r="20" spans="1:35" ht="15.75" x14ac:dyDescent="0.25">
      <c r="C20" s="45" t="s">
        <v>60</v>
      </c>
      <c r="D20" s="153" t="s">
        <v>61</v>
      </c>
      <c r="E20" s="153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</row>
    <row r="21" spans="1:35" ht="15.75" x14ac:dyDescent="0.25">
      <c r="C21" s="45"/>
      <c r="D21" s="45"/>
      <c r="E21" s="45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</row>
    <row r="22" spans="1:35" ht="15.75" x14ac:dyDescent="0.25">
      <c r="C22" s="45" t="s">
        <v>62</v>
      </c>
      <c r="D22" s="153" t="s">
        <v>63</v>
      </c>
      <c r="E22" s="153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</row>
    <row r="23" spans="1:35" x14ac:dyDescent="0.25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</row>
    <row r="24" spans="1:35" x14ac:dyDescent="0.25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</row>
    <row r="25" spans="1:35" x14ac:dyDescent="0.25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</row>
    <row r="26" spans="1:35" x14ac:dyDescent="0.25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1:35" x14ac:dyDescent="0.25"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</row>
    <row r="28" spans="1:35" x14ac:dyDescent="0.25"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spans="1:35" x14ac:dyDescent="0.25"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x14ac:dyDescent="0.25"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35" x14ac:dyDescent="0.25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</row>
    <row r="32" spans="1:35" x14ac:dyDescent="0.2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3:35" x14ac:dyDescent="0.25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3:35" x14ac:dyDescent="0.2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3:35" x14ac:dyDescent="0.25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spans="3:35" x14ac:dyDescent="0.2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</row>
    <row r="37" spans="3:35" x14ac:dyDescent="0.25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</row>
    <row r="38" spans="3:35" x14ac:dyDescent="0.2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3:35" x14ac:dyDescent="0.2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3:35" x14ac:dyDescent="0.2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3:35" x14ac:dyDescent="0.2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3:35" x14ac:dyDescent="0.2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3:35" x14ac:dyDescent="0.2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3:35" x14ac:dyDescent="0.2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3:35" x14ac:dyDescent="0.2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3:35" x14ac:dyDescent="0.2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3:35" x14ac:dyDescent="0.2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3:35" x14ac:dyDescent="0.25">
      <c r="C48" s="39"/>
      <c r="D48" s="39"/>
      <c r="E48" s="39"/>
    </row>
    <row r="49" spans="3:5" x14ac:dyDescent="0.25">
      <c r="C49" s="39"/>
      <c r="D49" s="39"/>
      <c r="E49" s="39"/>
    </row>
    <row r="50" spans="3:5" x14ac:dyDescent="0.25">
      <c r="C50" s="39"/>
      <c r="D50" s="39"/>
    </row>
  </sheetData>
  <mergeCells count="22">
    <mergeCell ref="A19:E19"/>
    <mergeCell ref="D20:E20"/>
    <mergeCell ref="D22:E22"/>
    <mergeCell ref="A13:B13"/>
    <mergeCell ref="A14:B14"/>
    <mergeCell ref="A15:B15"/>
    <mergeCell ref="A16:B16"/>
    <mergeCell ref="A17:B17"/>
    <mergeCell ref="A18:B18"/>
    <mergeCell ref="A8:E8"/>
    <mergeCell ref="A9:E9"/>
    <mergeCell ref="A10:E10"/>
    <mergeCell ref="A11:B12"/>
    <mergeCell ref="C11:C12"/>
    <mergeCell ref="D11:D12"/>
    <mergeCell ref="E11:E12"/>
    <mergeCell ref="A7:E7"/>
    <mergeCell ref="D1:E1"/>
    <mergeCell ref="D2:E2"/>
    <mergeCell ref="D3:E3"/>
    <mergeCell ref="D4:E4"/>
    <mergeCell ref="A6:E6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Z90"/>
  <sheetViews>
    <sheetView tabSelected="1" workbookViewId="0">
      <selection activeCell="Q10" sqref="Q10"/>
    </sheetView>
  </sheetViews>
  <sheetFormatPr defaultRowHeight="15" x14ac:dyDescent="0.25"/>
  <cols>
    <col min="1" max="1" width="3.140625" style="33" customWidth="1"/>
    <col min="2" max="2" width="3.85546875" style="33" customWidth="1"/>
    <col min="3" max="3" width="62.7109375" style="33" customWidth="1"/>
    <col min="4" max="4" width="12.28515625" style="33" customWidth="1"/>
    <col min="5" max="5" width="9.85546875" style="33" customWidth="1"/>
    <col min="6" max="6" width="10.42578125" style="33" customWidth="1"/>
    <col min="7" max="7" width="6.7109375" style="33" customWidth="1"/>
    <col min="8" max="8" width="12.28515625" style="33" customWidth="1"/>
    <col min="9" max="9" width="14" style="33" customWidth="1"/>
    <col min="10" max="11" width="9.140625" style="33"/>
    <col min="12" max="13" width="0" style="33" hidden="1" customWidth="1"/>
    <col min="14" max="245" width="9.140625" style="33"/>
    <col min="246" max="246" width="3.140625" style="33" customWidth="1"/>
    <col min="247" max="247" width="3.85546875" style="33" customWidth="1"/>
    <col min="248" max="251" width="0" style="33" hidden="1" customWidth="1"/>
    <col min="252" max="252" width="62.7109375" style="33" customWidth="1"/>
    <col min="253" max="253" width="12.28515625" style="33" customWidth="1"/>
    <col min="254" max="256" width="0" style="33" hidden="1" customWidth="1"/>
    <col min="257" max="257" width="9.85546875" style="33" customWidth="1"/>
    <col min="258" max="258" width="10.42578125" style="33" customWidth="1"/>
    <col min="259" max="259" width="6.7109375" style="33" customWidth="1"/>
    <col min="260" max="260" width="12.28515625" style="33" customWidth="1"/>
    <col min="261" max="261" width="14" style="33" customWidth="1"/>
    <col min="262" max="265" width="0" style="33" hidden="1" customWidth="1"/>
    <col min="266" max="501" width="9.140625" style="33"/>
    <col min="502" max="502" width="3.140625" style="33" customWidth="1"/>
    <col min="503" max="503" width="3.85546875" style="33" customWidth="1"/>
    <col min="504" max="507" width="0" style="33" hidden="1" customWidth="1"/>
    <col min="508" max="508" width="62.7109375" style="33" customWidth="1"/>
    <col min="509" max="509" width="12.28515625" style="33" customWidth="1"/>
    <col min="510" max="512" width="0" style="33" hidden="1" customWidth="1"/>
    <col min="513" max="513" width="9.85546875" style="33" customWidth="1"/>
    <col min="514" max="514" width="10.42578125" style="33" customWidth="1"/>
    <col min="515" max="515" width="6.7109375" style="33" customWidth="1"/>
    <col min="516" max="516" width="12.28515625" style="33" customWidth="1"/>
    <col min="517" max="517" width="14" style="33" customWidth="1"/>
    <col min="518" max="521" width="0" style="33" hidden="1" customWidth="1"/>
    <col min="522" max="757" width="9.140625" style="33"/>
    <col min="758" max="758" width="3.140625" style="33" customWidth="1"/>
    <col min="759" max="759" width="3.85546875" style="33" customWidth="1"/>
    <col min="760" max="763" width="0" style="33" hidden="1" customWidth="1"/>
    <col min="764" max="764" width="62.7109375" style="33" customWidth="1"/>
    <col min="765" max="765" width="12.28515625" style="33" customWidth="1"/>
    <col min="766" max="768" width="0" style="33" hidden="1" customWidth="1"/>
    <col min="769" max="769" width="9.85546875" style="33" customWidth="1"/>
    <col min="770" max="770" width="10.42578125" style="33" customWidth="1"/>
    <col min="771" max="771" width="6.7109375" style="33" customWidth="1"/>
    <col min="772" max="772" width="12.28515625" style="33" customWidth="1"/>
    <col min="773" max="773" width="14" style="33" customWidth="1"/>
    <col min="774" max="777" width="0" style="33" hidden="1" customWidth="1"/>
    <col min="778" max="1013" width="9.140625" style="33"/>
    <col min="1014" max="1014" width="3.140625" style="33" customWidth="1"/>
    <col min="1015" max="1015" width="3.85546875" style="33" customWidth="1"/>
    <col min="1016" max="1019" width="0" style="33" hidden="1" customWidth="1"/>
    <col min="1020" max="1020" width="62.7109375" style="33" customWidth="1"/>
    <col min="1021" max="1021" width="12.28515625" style="33" customWidth="1"/>
    <col min="1022" max="1024" width="0" style="33" hidden="1" customWidth="1"/>
    <col min="1025" max="1025" width="9.85546875" style="33" customWidth="1"/>
    <col min="1026" max="1026" width="10.42578125" style="33" customWidth="1"/>
    <col min="1027" max="1027" width="6.7109375" style="33" customWidth="1"/>
    <col min="1028" max="1028" width="12.28515625" style="33" customWidth="1"/>
    <col min="1029" max="1029" width="14" style="33" customWidth="1"/>
    <col min="1030" max="1033" width="0" style="33" hidden="1" customWidth="1"/>
    <col min="1034" max="1269" width="9.140625" style="33"/>
    <col min="1270" max="1270" width="3.140625" style="33" customWidth="1"/>
    <col min="1271" max="1271" width="3.85546875" style="33" customWidth="1"/>
    <col min="1272" max="1275" width="0" style="33" hidden="1" customWidth="1"/>
    <col min="1276" max="1276" width="62.7109375" style="33" customWidth="1"/>
    <col min="1277" max="1277" width="12.28515625" style="33" customWidth="1"/>
    <col min="1278" max="1280" width="0" style="33" hidden="1" customWidth="1"/>
    <col min="1281" max="1281" width="9.85546875" style="33" customWidth="1"/>
    <col min="1282" max="1282" width="10.42578125" style="33" customWidth="1"/>
    <col min="1283" max="1283" width="6.7109375" style="33" customWidth="1"/>
    <col min="1284" max="1284" width="12.28515625" style="33" customWidth="1"/>
    <col min="1285" max="1285" width="14" style="33" customWidth="1"/>
    <col min="1286" max="1289" width="0" style="33" hidden="1" customWidth="1"/>
    <col min="1290" max="1525" width="9.140625" style="33"/>
    <col min="1526" max="1526" width="3.140625" style="33" customWidth="1"/>
    <col min="1527" max="1527" width="3.85546875" style="33" customWidth="1"/>
    <col min="1528" max="1531" width="0" style="33" hidden="1" customWidth="1"/>
    <col min="1532" max="1532" width="62.7109375" style="33" customWidth="1"/>
    <col min="1533" max="1533" width="12.28515625" style="33" customWidth="1"/>
    <col min="1534" max="1536" width="0" style="33" hidden="1" customWidth="1"/>
    <col min="1537" max="1537" width="9.85546875" style="33" customWidth="1"/>
    <col min="1538" max="1538" width="10.42578125" style="33" customWidth="1"/>
    <col min="1539" max="1539" width="6.7109375" style="33" customWidth="1"/>
    <col min="1540" max="1540" width="12.28515625" style="33" customWidth="1"/>
    <col min="1541" max="1541" width="14" style="33" customWidth="1"/>
    <col min="1542" max="1545" width="0" style="33" hidden="1" customWidth="1"/>
    <col min="1546" max="1781" width="9.140625" style="33"/>
    <col min="1782" max="1782" width="3.140625" style="33" customWidth="1"/>
    <col min="1783" max="1783" width="3.85546875" style="33" customWidth="1"/>
    <col min="1784" max="1787" width="0" style="33" hidden="1" customWidth="1"/>
    <col min="1788" max="1788" width="62.7109375" style="33" customWidth="1"/>
    <col min="1789" max="1789" width="12.28515625" style="33" customWidth="1"/>
    <col min="1790" max="1792" width="0" style="33" hidden="1" customWidth="1"/>
    <col min="1793" max="1793" width="9.85546875" style="33" customWidth="1"/>
    <col min="1794" max="1794" width="10.42578125" style="33" customWidth="1"/>
    <col min="1795" max="1795" width="6.7109375" style="33" customWidth="1"/>
    <col min="1796" max="1796" width="12.28515625" style="33" customWidth="1"/>
    <col min="1797" max="1797" width="14" style="33" customWidth="1"/>
    <col min="1798" max="1801" width="0" style="33" hidden="1" customWidth="1"/>
    <col min="1802" max="2037" width="9.140625" style="33"/>
    <col min="2038" max="2038" width="3.140625" style="33" customWidth="1"/>
    <col min="2039" max="2039" width="3.85546875" style="33" customWidth="1"/>
    <col min="2040" max="2043" width="0" style="33" hidden="1" customWidth="1"/>
    <col min="2044" max="2044" width="62.7109375" style="33" customWidth="1"/>
    <col min="2045" max="2045" width="12.28515625" style="33" customWidth="1"/>
    <col min="2046" max="2048" width="0" style="33" hidden="1" customWidth="1"/>
    <col min="2049" max="2049" width="9.85546875" style="33" customWidth="1"/>
    <col min="2050" max="2050" width="10.42578125" style="33" customWidth="1"/>
    <col min="2051" max="2051" width="6.7109375" style="33" customWidth="1"/>
    <col min="2052" max="2052" width="12.28515625" style="33" customWidth="1"/>
    <col min="2053" max="2053" width="14" style="33" customWidth="1"/>
    <col min="2054" max="2057" width="0" style="33" hidden="1" customWidth="1"/>
    <col min="2058" max="2293" width="9.140625" style="33"/>
    <col min="2294" max="2294" width="3.140625" style="33" customWidth="1"/>
    <col min="2295" max="2295" width="3.85546875" style="33" customWidth="1"/>
    <col min="2296" max="2299" width="0" style="33" hidden="1" customWidth="1"/>
    <col min="2300" max="2300" width="62.7109375" style="33" customWidth="1"/>
    <col min="2301" max="2301" width="12.28515625" style="33" customWidth="1"/>
    <col min="2302" max="2304" width="0" style="33" hidden="1" customWidth="1"/>
    <col min="2305" max="2305" width="9.85546875" style="33" customWidth="1"/>
    <col min="2306" max="2306" width="10.42578125" style="33" customWidth="1"/>
    <col min="2307" max="2307" width="6.7109375" style="33" customWidth="1"/>
    <col min="2308" max="2308" width="12.28515625" style="33" customWidth="1"/>
    <col min="2309" max="2309" width="14" style="33" customWidth="1"/>
    <col min="2310" max="2313" width="0" style="33" hidden="1" customWidth="1"/>
    <col min="2314" max="2549" width="9.140625" style="33"/>
    <col min="2550" max="2550" width="3.140625" style="33" customWidth="1"/>
    <col min="2551" max="2551" width="3.85546875" style="33" customWidth="1"/>
    <col min="2552" max="2555" width="0" style="33" hidden="1" customWidth="1"/>
    <col min="2556" max="2556" width="62.7109375" style="33" customWidth="1"/>
    <col min="2557" max="2557" width="12.28515625" style="33" customWidth="1"/>
    <col min="2558" max="2560" width="0" style="33" hidden="1" customWidth="1"/>
    <col min="2561" max="2561" width="9.85546875" style="33" customWidth="1"/>
    <col min="2562" max="2562" width="10.42578125" style="33" customWidth="1"/>
    <col min="2563" max="2563" width="6.7109375" style="33" customWidth="1"/>
    <col min="2564" max="2564" width="12.28515625" style="33" customWidth="1"/>
    <col min="2565" max="2565" width="14" style="33" customWidth="1"/>
    <col min="2566" max="2569" width="0" style="33" hidden="1" customWidth="1"/>
    <col min="2570" max="2805" width="9.140625" style="33"/>
    <col min="2806" max="2806" width="3.140625" style="33" customWidth="1"/>
    <col min="2807" max="2807" width="3.85546875" style="33" customWidth="1"/>
    <col min="2808" max="2811" width="0" style="33" hidden="1" customWidth="1"/>
    <col min="2812" max="2812" width="62.7109375" style="33" customWidth="1"/>
    <col min="2813" max="2813" width="12.28515625" style="33" customWidth="1"/>
    <col min="2814" max="2816" width="0" style="33" hidden="1" customWidth="1"/>
    <col min="2817" max="2817" width="9.85546875" style="33" customWidth="1"/>
    <col min="2818" max="2818" width="10.42578125" style="33" customWidth="1"/>
    <col min="2819" max="2819" width="6.7109375" style="33" customWidth="1"/>
    <col min="2820" max="2820" width="12.28515625" style="33" customWidth="1"/>
    <col min="2821" max="2821" width="14" style="33" customWidth="1"/>
    <col min="2822" max="2825" width="0" style="33" hidden="1" customWidth="1"/>
    <col min="2826" max="3061" width="9.140625" style="33"/>
    <col min="3062" max="3062" width="3.140625" style="33" customWidth="1"/>
    <col min="3063" max="3063" width="3.85546875" style="33" customWidth="1"/>
    <col min="3064" max="3067" width="0" style="33" hidden="1" customWidth="1"/>
    <col min="3068" max="3068" width="62.7109375" style="33" customWidth="1"/>
    <col min="3069" max="3069" width="12.28515625" style="33" customWidth="1"/>
    <col min="3070" max="3072" width="0" style="33" hidden="1" customWidth="1"/>
    <col min="3073" max="3073" width="9.85546875" style="33" customWidth="1"/>
    <col min="3074" max="3074" width="10.42578125" style="33" customWidth="1"/>
    <col min="3075" max="3075" width="6.7109375" style="33" customWidth="1"/>
    <col min="3076" max="3076" width="12.28515625" style="33" customWidth="1"/>
    <col min="3077" max="3077" width="14" style="33" customWidth="1"/>
    <col min="3078" max="3081" width="0" style="33" hidden="1" customWidth="1"/>
    <col min="3082" max="3317" width="9.140625" style="33"/>
    <col min="3318" max="3318" width="3.140625" style="33" customWidth="1"/>
    <col min="3319" max="3319" width="3.85546875" style="33" customWidth="1"/>
    <col min="3320" max="3323" width="0" style="33" hidden="1" customWidth="1"/>
    <col min="3324" max="3324" width="62.7109375" style="33" customWidth="1"/>
    <col min="3325" max="3325" width="12.28515625" style="33" customWidth="1"/>
    <col min="3326" max="3328" width="0" style="33" hidden="1" customWidth="1"/>
    <col min="3329" max="3329" width="9.85546875" style="33" customWidth="1"/>
    <col min="3330" max="3330" width="10.42578125" style="33" customWidth="1"/>
    <col min="3331" max="3331" width="6.7109375" style="33" customWidth="1"/>
    <col min="3332" max="3332" width="12.28515625" style="33" customWidth="1"/>
    <col min="3333" max="3333" width="14" style="33" customWidth="1"/>
    <col min="3334" max="3337" width="0" style="33" hidden="1" customWidth="1"/>
    <col min="3338" max="3573" width="9.140625" style="33"/>
    <col min="3574" max="3574" width="3.140625" style="33" customWidth="1"/>
    <col min="3575" max="3575" width="3.85546875" style="33" customWidth="1"/>
    <col min="3576" max="3579" width="0" style="33" hidden="1" customWidth="1"/>
    <col min="3580" max="3580" width="62.7109375" style="33" customWidth="1"/>
    <col min="3581" max="3581" width="12.28515625" style="33" customWidth="1"/>
    <col min="3582" max="3584" width="0" style="33" hidden="1" customWidth="1"/>
    <col min="3585" max="3585" width="9.85546875" style="33" customWidth="1"/>
    <col min="3586" max="3586" width="10.42578125" style="33" customWidth="1"/>
    <col min="3587" max="3587" width="6.7109375" style="33" customWidth="1"/>
    <col min="3588" max="3588" width="12.28515625" style="33" customWidth="1"/>
    <col min="3589" max="3589" width="14" style="33" customWidth="1"/>
    <col min="3590" max="3593" width="0" style="33" hidden="1" customWidth="1"/>
    <col min="3594" max="3829" width="9.140625" style="33"/>
    <col min="3830" max="3830" width="3.140625" style="33" customWidth="1"/>
    <col min="3831" max="3831" width="3.85546875" style="33" customWidth="1"/>
    <col min="3832" max="3835" width="0" style="33" hidden="1" customWidth="1"/>
    <col min="3836" max="3836" width="62.7109375" style="33" customWidth="1"/>
    <col min="3837" max="3837" width="12.28515625" style="33" customWidth="1"/>
    <col min="3838" max="3840" width="0" style="33" hidden="1" customWidth="1"/>
    <col min="3841" max="3841" width="9.85546875" style="33" customWidth="1"/>
    <col min="3842" max="3842" width="10.42578125" style="33" customWidth="1"/>
    <col min="3843" max="3843" width="6.7109375" style="33" customWidth="1"/>
    <col min="3844" max="3844" width="12.28515625" style="33" customWidth="1"/>
    <col min="3845" max="3845" width="14" style="33" customWidth="1"/>
    <col min="3846" max="3849" width="0" style="33" hidden="1" customWidth="1"/>
    <col min="3850" max="4085" width="9.140625" style="33"/>
    <col min="4086" max="4086" width="3.140625" style="33" customWidth="1"/>
    <col min="4087" max="4087" width="3.85546875" style="33" customWidth="1"/>
    <col min="4088" max="4091" width="0" style="33" hidden="1" customWidth="1"/>
    <col min="4092" max="4092" width="62.7109375" style="33" customWidth="1"/>
    <col min="4093" max="4093" width="12.28515625" style="33" customWidth="1"/>
    <col min="4094" max="4096" width="0" style="33" hidden="1" customWidth="1"/>
    <col min="4097" max="4097" width="9.85546875" style="33" customWidth="1"/>
    <col min="4098" max="4098" width="10.42578125" style="33" customWidth="1"/>
    <col min="4099" max="4099" width="6.7109375" style="33" customWidth="1"/>
    <col min="4100" max="4100" width="12.28515625" style="33" customWidth="1"/>
    <col min="4101" max="4101" width="14" style="33" customWidth="1"/>
    <col min="4102" max="4105" width="0" style="33" hidden="1" customWidth="1"/>
    <col min="4106" max="4341" width="9.140625" style="33"/>
    <col min="4342" max="4342" width="3.140625" style="33" customWidth="1"/>
    <col min="4343" max="4343" width="3.85546875" style="33" customWidth="1"/>
    <col min="4344" max="4347" width="0" style="33" hidden="1" customWidth="1"/>
    <col min="4348" max="4348" width="62.7109375" style="33" customWidth="1"/>
    <col min="4349" max="4349" width="12.28515625" style="33" customWidth="1"/>
    <col min="4350" max="4352" width="0" style="33" hidden="1" customWidth="1"/>
    <col min="4353" max="4353" width="9.85546875" style="33" customWidth="1"/>
    <col min="4354" max="4354" width="10.42578125" style="33" customWidth="1"/>
    <col min="4355" max="4355" width="6.7109375" style="33" customWidth="1"/>
    <col min="4356" max="4356" width="12.28515625" style="33" customWidth="1"/>
    <col min="4357" max="4357" width="14" style="33" customWidth="1"/>
    <col min="4358" max="4361" width="0" style="33" hidden="1" customWidth="1"/>
    <col min="4362" max="4597" width="9.140625" style="33"/>
    <col min="4598" max="4598" width="3.140625" style="33" customWidth="1"/>
    <col min="4599" max="4599" width="3.85546875" style="33" customWidth="1"/>
    <col min="4600" max="4603" width="0" style="33" hidden="1" customWidth="1"/>
    <col min="4604" max="4604" width="62.7109375" style="33" customWidth="1"/>
    <col min="4605" max="4605" width="12.28515625" style="33" customWidth="1"/>
    <col min="4606" max="4608" width="0" style="33" hidden="1" customWidth="1"/>
    <col min="4609" max="4609" width="9.85546875" style="33" customWidth="1"/>
    <col min="4610" max="4610" width="10.42578125" style="33" customWidth="1"/>
    <col min="4611" max="4611" width="6.7109375" style="33" customWidth="1"/>
    <col min="4612" max="4612" width="12.28515625" style="33" customWidth="1"/>
    <col min="4613" max="4613" width="14" style="33" customWidth="1"/>
    <col min="4614" max="4617" width="0" style="33" hidden="1" customWidth="1"/>
    <col min="4618" max="4853" width="9.140625" style="33"/>
    <col min="4854" max="4854" width="3.140625" style="33" customWidth="1"/>
    <col min="4855" max="4855" width="3.85546875" style="33" customWidth="1"/>
    <col min="4856" max="4859" width="0" style="33" hidden="1" customWidth="1"/>
    <col min="4860" max="4860" width="62.7109375" style="33" customWidth="1"/>
    <col min="4861" max="4861" width="12.28515625" style="33" customWidth="1"/>
    <col min="4862" max="4864" width="0" style="33" hidden="1" customWidth="1"/>
    <col min="4865" max="4865" width="9.85546875" style="33" customWidth="1"/>
    <col min="4866" max="4866" width="10.42578125" style="33" customWidth="1"/>
    <col min="4867" max="4867" width="6.7109375" style="33" customWidth="1"/>
    <col min="4868" max="4868" width="12.28515625" style="33" customWidth="1"/>
    <col min="4869" max="4869" width="14" style="33" customWidth="1"/>
    <col min="4870" max="4873" width="0" style="33" hidden="1" customWidth="1"/>
    <col min="4874" max="5109" width="9.140625" style="33"/>
    <col min="5110" max="5110" width="3.140625" style="33" customWidth="1"/>
    <col min="5111" max="5111" width="3.85546875" style="33" customWidth="1"/>
    <col min="5112" max="5115" width="0" style="33" hidden="1" customWidth="1"/>
    <col min="5116" max="5116" width="62.7109375" style="33" customWidth="1"/>
    <col min="5117" max="5117" width="12.28515625" style="33" customWidth="1"/>
    <col min="5118" max="5120" width="0" style="33" hidden="1" customWidth="1"/>
    <col min="5121" max="5121" width="9.85546875" style="33" customWidth="1"/>
    <col min="5122" max="5122" width="10.42578125" style="33" customWidth="1"/>
    <col min="5123" max="5123" width="6.7109375" style="33" customWidth="1"/>
    <col min="5124" max="5124" width="12.28515625" style="33" customWidth="1"/>
    <col min="5125" max="5125" width="14" style="33" customWidth="1"/>
    <col min="5126" max="5129" width="0" style="33" hidden="1" customWidth="1"/>
    <col min="5130" max="5365" width="9.140625" style="33"/>
    <col min="5366" max="5366" width="3.140625" style="33" customWidth="1"/>
    <col min="5367" max="5367" width="3.85546875" style="33" customWidth="1"/>
    <col min="5368" max="5371" width="0" style="33" hidden="1" customWidth="1"/>
    <col min="5372" max="5372" width="62.7109375" style="33" customWidth="1"/>
    <col min="5373" max="5373" width="12.28515625" style="33" customWidth="1"/>
    <col min="5374" max="5376" width="0" style="33" hidden="1" customWidth="1"/>
    <col min="5377" max="5377" width="9.85546875" style="33" customWidth="1"/>
    <col min="5378" max="5378" width="10.42578125" style="33" customWidth="1"/>
    <col min="5379" max="5379" width="6.7109375" style="33" customWidth="1"/>
    <col min="5380" max="5380" width="12.28515625" style="33" customWidth="1"/>
    <col min="5381" max="5381" width="14" style="33" customWidth="1"/>
    <col min="5382" max="5385" width="0" style="33" hidden="1" customWidth="1"/>
    <col min="5386" max="5621" width="9.140625" style="33"/>
    <col min="5622" max="5622" width="3.140625" style="33" customWidth="1"/>
    <col min="5623" max="5623" width="3.85546875" style="33" customWidth="1"/>
    <col min="5624" max="5627" width="0" style="33" hidden="1" customWidth="1"/>
    <col min="5628" max="5628" width="62.7109375" style="33" customWidth="1"/>
    <col min="5629" max="5629" width="12.28515625" style="33" customWidth="1"/>
    <col min="5630" max="5632" width="0" style="33" hidden="1" customWidth="1"/>
    <col min="5633" max="5633" width="9.85546875" style="33" customWidth="1"/>
    <col min="5634" max="5634" width="10.42578125" style="33" customWidth="1"/>
    <col min="5635" max="5635" width="6.7109375" style="33" customWidth="1"/>
    <col min="5636" max="5636" width="12.28515625" style="33" customWidth="1"/>
    <col min="5637" max="5637" width="14" style="33" customWidth="1"/>
    <col min="5638" max="5641" width="0" style="33" hidden="1" customWidth="1"/>
    <col min="5642" max="5877" width="9.140625" style="33"/>
    <col min="5878" max="5878" width="3.140625" style="33" customWidth="1"/>
    <col min="5879" max="5879" width="3.85546875" style="33" customWidth="1"/>
    <col min="5880" max="5883" width="0" style="33" hidden="1" customWidth="1"/>
    <col min="5884" max="5884" width="62.7109375" style="33" customWidth="1"/>
    <col min="5885" max="5885" width="12.28515625" style="33" customWidth="1"/>
    <col min="5886" max="5888" width="0" style="33" hidden="1" customWidth="1"/>
    <col min="5889" max="5889" width="9.85546875" style="33" customWidth="1"/>
    <col min="5890" max="5890" width="10.42578125" style="33" customWidth="1"/>
    <col min="5891" max="5891" width="6.7109375" style="33" customWidth="1"/>
    <col min="5892" max="5892" width="12.28515625" style="33" customWidth="1"/>
    <col min="5893" max="5893" width="14" style="33" customWidth="1"/>
    <col min="5894" max="5897" width="0" style="33" hidden="1" customWidth="1"/>
    <col min="5898" max="6133" width="9.140625" style="33"/>
    <col min="6134" max="6134" width="3.140625" style="33" customWidth="1"/>
    <col min="6135" max="6135" width="3.85546875" style="33" customWidth="1"/>
    <col min="6136" max="6139" width="0" style="33" hidden="1" customWidth="1"/>
    <col min="6140" max="6140" width="62.7109375" style="33" customWidth="1"/>
    <col min="6141" max="6141" width="12.28515625" style="33" customWidth="1"/>
    <col min="6142" max="6144" width="0" style="33" hidden="1" customWidth="1"/>
    <col min="6145" max="6145" width="9.85546875" style="33" customWidth="1"/>
    <col min="6146" max="6146" width="10.42578125" style="33" customWidth="1"/>
    <col min="6147" max="6147" width="6.7109375" style="33" customWidth="1"/>
    <col min="6148" max="6148" width="12.28515625" style="33" customWidth="1"/>
    <col min="6149" max="6149" width="14" style="33" customWidth="1"/>
    <col min="6150" max="6153" width="0" style="33" hidden="1" customWidth="1"/>
    <col min="6154" max="6389" width="9.140625" style="33"/>
    <col min="6390" max="6390" width="3.140625" style="33" customWidth="1"/>
    <col min="6391" max="6391" width="3.85546875" style="33" customWidth="1"/>
    <col min="6392" max="6395" width="0" style="33" hidden="1" customWidth="1"/>
    <col min="6396" max="6396" width="62.7109375" style="33" customWidth="1"/>
    <col min="6397" max="6397" width="12.28515625" style="33" customWidth="1"/>
    <col min="6398" max="6400" width="0" style="33" hidden="1" customWidth="1"/>
    <col min="6401" max="6401" width="9.85546875" style="33" customWidth="1"/>
    <col min="6402" max="6402" width="10.42578125" style="33" customWidth="1"/>
    <col min="6403" max="6403" width="6.7109375" style="33" customWidth="1"/>
    <col min="6404" max="6404" width="12.28515625" style="33" customWidth="1"/>
    <col min="6405" max="6405" width="14" style="33" customWidth="1"/>
    <col min="6406" max="6409" width="0" style="33" hidden="1" customWidth="1"/>
    <col min="6410" max="6645" width="9.140625" style="33"/>
    <col min="6646" max="6646" width="3.140625" style="33" customWidth="1"/>
    <col min="6647" max="6647" width="3.85546875" style="33" customWidth="1"/>
    <col min="6648" max="6651" width="0" style="33" hidden="1" customWidth="1"/>
    <col min="6652" max="6652" width="62.7109375" style="33" customWidth="1"/>
    <col min="6653" max="6653" width="12.28515625" style="33" customWidth="1"/>
    <col min="6654" max="6656" width="0" style="33" hidden="1" customWidth="1"/>
    <col min="6657" max="6657" width="9.85546875" style="33" customWidth="1"/>
    <col min="6658" max="6658" width="10.42578125" style="33" customWidth="1"/>
    <col min="6659" max="6659" width="6.7109375" style="33" customWidth="1"/>
    <col min="6660" max="6660" width="12.28515625" style="33" customWidth="1"/>
    <col min="6661" max="6661" width="14" style="33" customWidth="1"/>
    <col min="6662" max="6665" width="0" style="33" hidden="1" customWidth="1"/>
    <col min="6666" max="6901" width="9.140625" style="33"/>
    <col min="6902" max="6902" width="3.140625" style="33" customWidth="1"/>
    <col min="6903" max="6903" width="3.85546875" style="33" customWidth="1"/>
    <col min="6904" max="6907" width="0" style="33" hidden="1" customWidth="1"/>
    <col min="6908" max="6908" width="62.7109375" style="33" customWidth="1"/>
    <col min="6909" max="6909" width="12.28515625" style="33" customWidth="1"/>
    <col min="6910" max="6912" width="0" style="33" hidden="1" customWidth="1"/>
    <col min="6913" max="6913" width="9.85546875" style="33" customWidth="1"/>
    <col min="6914" max="6914" width="10.42578125" style="33" customWidth="1"/>
    <col min="6915" max="6915" width="6.7109375" style="33" customWidth="1"/>
    <col min="6916" max="6916" width="12.28515625" style="33" customWidth="1"/>
    <col min="6917" max="6917" width="14" style="33" customWidth="1"/>
    <col min="6918" max="6921" width="0" style="33" hidden="1" customWidth="1"/>
    <col min="6922" max="7157" width="9.140625" style="33"/>
    <col min="7158" max="7158" width="3.140625" style="33" customWidth="1"/>
    <col min="7159" max="7159" width="3.85546875" style="33" customWidth="1"/>
    <col min="7160" max="7163" width="0" style="33" hidden="1" customWidth="1"/>
    <col min="7164" max="7164" width="62.7109375" style="33" customWidth="1"/>
    <col min="7165" max="7165" width="12.28515625" style="33" customWidth="1"/>
    <col min="7166" max="7168" width="0" style="33" hidden="1" customWidth="1"/>
    <col min="7169" max="7169" width="9.85546875" style="33" customWidth="1"/>
    <col min="7170" max="7170" width="10.42578125" style="33" customWidth="1"/>
    <col min="7171" max="7171" width="6.7109375" style="33" customWidth="1"/>
    <col min="7172" max="7172" width="12.28515625" style="33" customWidth="1"/>
    <col min="7173" max="7173" width="14" style="33" customWidth="1"/>
    <col min="7174" max="7177" width="0" style="33" hidden="1" customWidth="1"/>
    <col min="7178" max="7413" width="9.140625" style="33"/>
    <col min="7414" max="7414" width="3.140625" style="33" customWidth="1"/>
    <col min="7415" max="7415" width="3.85546875" style="33" customWidth="1"/>
    <col min="7416" max="7419" width="0" style="33" hidden="1" customWidth="1"/>
    <col min="7420" max="7420" width="62.7109375" style="33" customWidth="1"/>
    <col min="7421" max="7421" width="12.28515625" style="33" customWidth="1"/>
    <col min="7422" max="7424" width="0" style="33" hidden="1" customWidth="1"/>
    <col min="7425" max="7425" width="9.85546875" style="33" customWidth="1"/>
    <col min="7426" max="7426" width="10.42578125" style="33" customWidth="1"/>
    <col min="7427" max="7427" width="6.7109375" style="33" customWidth="1"/>
    <col min="7428" max="7428" width="12.28515625" style="33" customWidth="1"/>
    <col min="7429" max="7429" width="14" style="33" customWidth="1"/>
    <col min="7430" max="7433" width="0" style="33" hidden="1" customWidth="1"/>
    <col min="7434" max="7669" width="9.140625" style="33"/>
    <col min="7670" max="7670" width="3.140625" style="33" customWidth="1"/>
    <col min="7671" max="7671" width="3.85546875" style="33" customWidth="1"/>
    <col min="7672" max="7675" width="0" style="33" hidden="1" customWidth="1"/>
    <col min="7676" max="7676" width="62.7109375" style="33" customWidth="1"/>
    <col min="7677" max="7677" width="12.28515625" style="33" customWidth="1"/>
    <col min="7678" max="7680" width="0" style="33" hidden="1" customWidth="1"/>
    <col min="7681" max="7681" width="9.85546875" style="33" customWidth="1"/>
    <col min="7682" max="7682" width="10.42578125" style="33" customWidth="1"/>
    <col min="7683" max="7683" width="6.7109375" style="33" customWidth="1"/>
    <col min="7684" max="7684" width="12.28515625" style="33" customWidth="1"/>
    <col min="7685" max="7685" width="14" style="33" customWidth="1"/>
    <col min="7686" max="7689" width="0" style="33" hidden="1" customWidth="1"/>
    <col min="7690" max="7925" width="9.140625" style="33"/>
    <col min="7926" max="7926" width="3.140625" style="33" customWidth="1"/>
    <col min="7927" max="7927" width="3.85546875" style="33" customWidth="1"/>
    <col min="7928" max="7931" width="0" style="33" hidden="1" customWidth="1"/>
    <col min="7932" max="7932" width="62.7109375" style="33" customWidth="1"/>
    <col min="7933" max="7933" width="12.28515625" style="33" customWidth="1"/>
    <col min="7934" max="7936" width="0" style="33" hidden="1" customWidth="1"/>
    <col min="7937" max="7937" width="9.85546875" style="33" customWidth="1"/>
    <col min="7938" max="7938" width="10.42578125" style="33" customWidth="1"/>
    <col min="7939" max="7939" width="6.7109375" style="33" customWidth="1"/>
    <col min="7940" max="7940" width="12.28515625" style="33" customWidth="1"/>
    <col min="7941" max="7941" width="14" style="33" customWidth="1"/>
    <col min="7942" max="7945" width="0" style="33" hidden="1" customWidth="1"/>
    <col min="7946" max="8181" width="9.140625" style="33"/>
    <col min="8182" max="8182" width="3.140625" style="33" customWidth="1"/>
    <col min="8183" max="8183" width="3.85546875" style="33" customWidth="1"/>
    <col min="8184" max="8187" width="0" style="33" hidden="1" customWidth="1"/>
    <col min="8188" max="8188" width="62.7109375" style="33" customWidth="1"/>
    <col min="8189" max="8189" width="12.28515625" style="33" customWidth="1"/>
    <col min="8190" max="8192" width="0" style="33" hidden="1" customWidth="1"/>
    <col min="8193" max="8193" width="9.85546875" style="33" customWidth="1"/>
    <col min="8194" max="8194" width="10.42578125" style="33" customWidth="1"/>
    <col min="8195" max="8195" width="6.7109375" style="33" customWidth="1"/>
    <col min="8196" max="8196" width="12.28515625" style="33" customWidth="1"/>
    <col min="8197" max="8197" width="14" style="33" customWidth="1"/>
    <col min="8198" max="8201" width="0" style="33" hidden="1" customWidth="1"/>
    <col min="8202" max="8437" width="9.140625" style="33"/>
    <col min="8438" max="8438" width="3.140625" style="33" customWidth="1"/>
    <col min="8439" max="8439" width="3.85546875" style="33" customWidth="1"/>
    <col min="8440" max="8443" width="0" style="33" hidden="1" customWidth="1"/>
    <col min="8444" max="8444" width="62.7109375" style="33" customWidth="1"/>
    <col min="8445" max="8445" width="12.28515625" style="33" customWidth="1"/>
    <col min="8446" max="8448" width="0" style="33" hidden="1" customWidth="1"/>
    <col min="8449" max="8449" width="9.85546875" style="33" customWidth="1"/>
    <col min="8450" max="8450" width="10.42578125" style="33" customWidth="1"/>
    <col min="8451" max="8451" width="6.7109375" style="33" customWidth="1"/>
    <col min="8452" max="8452" width="12.28515625" style="33" customWidth="1"/>
    <col min="8453" max="8453" width="14" style="33" customWidth="1"/>
    <col min="8454" max="8457" width="0" style="33" hidden="1" customWidth="1"/>
    <col min="8458" max="8693" width="9.140625" style="33"/>
    <col min="8694" max="8694" width="3.140625" style="33" customWidth="1"/>
    <col min="8695" max="8695" width="3.85546875" style="33" customWidth="1"/>
    <col min="8696" max="8699" width="0" style="33" hidden="1" customWidth="1"/>
    <col min="8700" max="8700" width="62.7109375" style="33" customWidth="1"/>
    <col min="8701" max="8701" width="12.28515625" style="33" customWidth="1"/>
    <col min="8702" max="8704" width="0" style="33" hidden="1" customWidth="1"/>
    <col min="8705" max="8705" width="9.85546875" style="33" customWidth="1"/>
    <col min="8706" max="8706" width="10.42578125" style="33" customWidth="1"/>
    <col min="8707" max="8707" width="6.7109375" style="33" customWidth="1"/>
    <col min="8708" max="8708" width="12.28515625" style="33" customWidth="1"/>
    <col min="8709" max="8709" width="14" style="33" customWidth="1"/>
    <col min="8710" max="8713" width="0" style="33" hidden="1" customWidth="1"/>
    <col min="8714" max="8949" width="9.140625" style="33"/>
    <col min="8950" max="8950" width="3.140625" style="33" customWidth="1"/>
    <col min="8951" max="8951" width="3.85546875" style="33" customWidth="1"/>
    <col min="8952" max="8955" width="0" style="33" hidden="1" customWidth="1"/>
    <col min="8956" max="8956" width="62.7109375" style="33" customWidth="1"/>
    <col min="8957" max="8957" width="12.28515625" style="33" customWidth="1"/>
    <col min="8958" max="8960" width="0" style="33" hidden="1" customWidth="1"/>
    <col min="8961" max="8961" width="9.85546875" style="33" customWidth="1"/>
    <col min="8962" max="8962" width="10.42578125" style="33" customWidth="1"/>
    <col min="8963" max="8963" width="6.7109375" style="33" customWidth="1"/>
    <col min="8964" max="8964" width="12.28515625" style="33" customWidth="1"/>
    <col min="8965" max="8965" width="14" style="33" customWidth="1"/>
    <col min="8966" max="8969" width="0" style="33" hidden="1" customWidth="1"/>
    <col min="8970" max="9205" width="9.140625" style="33"/>
    <col min="9206" max="9206" width="3.140625" style="33" customWidth="1"/>
    <col min="9207" max="9207" width="3.85546875" style="33" customWidth="1"/>
    <col min="9208" max="9211" width="0" style="33" hidden="1" customWidth="1"/>
    <col min="9212" max="9212" width="62.7109375" style="33" customWidth="1"/>
    <col min="9213" max="9213" width="12.28515625" style="33" customWidth="1"/>
    <col min="9214" max="9216" width="0" style="33" hidden="1" customWidth="1"/>
    <col min="9217" max="9217" width="9.85546875" style="33" customWidth="1"/>
    <col min="9218" max="9218" width="10.42578125" style="33" customWidth="1"/>
    <col min="9219" max="9219" width="6.7109375" style="33" customWidth="1"/>
    <col min="9220" max="9220" width="12.28515625" style="33" customWidth="1"/>
    <col min="9221" max="9221" width="14" style="33" customWidth="1"/>
    <col min="9222" max="9225" width="0" style="33" hidden="1" customWidth="1"/>
    <col min="9226" max="9461" width="9.140625" style="33"/>
    <col min="9462" max="9462" width="3.140625" style="33" customWidth="1"/>
    <col min="9463" max="9463" width="3.85546875" style="33" customWidth="1"/>
    <col min="9464" max="9467" width="0" style="33" hidden="1" customWidth="1"/>
    <col min="9468" max="9468" width="62.7109375" style="33" customWidth="1"/>
    <col min="9469" max="9469" width="12.28515625" style="33" customWidth="1"/>
    <col min="9470" max="9472" width="0" style="33" hidden="1" customWidth="1"/>
    <col min="9473" max="9473" width="9.85546875" style="33" customWidth="1"/>
    <col min="9474" max="9474" width="10.42578125" style="33" customWidth="1"/>
    <col min="9475" max="9475" width="6.7109375" style="33" customWidth="1"/>
    <col min="9476" max="9476" width="12.28515625" style="33" customWidth="1"/>
    <col min="9477" max="9477" width="14" style="33" customWidth="1"/>
    <col min="9478" max="9481" width="0" style="33" hidden="1" customWidth="1"/>
    <col min="9482" max="9717" width="9.140625" style="33"/>
    <col min="9718" max="9718" width="3.140625" style="33" customWidth="1"/>
    <col min="9719" max="9719" width="3.85546875" style="33" customWidth="1"/>
    <col min="9720" max="9723" width="0" style="33" hidden="1" customWidth="1"/>
    <col min="9724" max="9724" width="62.7109375" style="33" customWidth="1"/>
    <col min="9725" max="9725" width="12.28515625" style="33" customWidth="1"/>
    <col min="9726" max="9728" width="0" style="33" hidden="1" customWidth="1"/>
    <col min="9729" max="9729" width="9.85546875" style="33" customWidth="1"/>
    <col min="9730" max="9730" width="10.42578125" style="33" customWidth="1"/>
    <col min="9731" max="9731" width="6.7109375" style="33" customWidth="1"/>
    <col min="9732" max="9732" width="12.28515625" style="33" customWidth="1"/>
    <col min="9733" max="9733" width="14" style="33" customWidth="1"/>
    <col min="9734" max="9737" width="0" style="33" hidden="1" customWidth="1"/>
    <col min="9738" max="9973" width="9.140625" style="33"/>
    <col min="9974" max="9974" width="3.140625" style="33" customWidth="1"/>
    <col min="9975" max="9975" width="3.85546875" style="33" customWidth="1"/>
    <col min="9976" max="9979" width="0" style="33" hidden="1" customWidth="1"/>
    <col min="9980" max="9980" width="62.7109375" style="33" customWidth="1"/>
    <col min="9981" max="9981" width="12.28515625" style="33" customWidth="1"/>
    <col min="9982" max="9984" width="0" style="33" hidden="1" customWidth="1"/>
    <col min="9985" max="9985" width="9.85546875" style="33" customWidth="1"/>
    <col min="9986" max="9986" width="10.42578125" style="33" customWidth="1"/>
    <col min="9987" max="9987" width="6.7109375" style="33" customWidth="1"/>
    <col min="9988" max="9988" width="12.28515625" style="33" customWidth="1"/>
    <col min="9989" max="9989" width="14" style="33" customWidth="1"/>
    <col min="9990" max="9993" width="0" style="33" hidden="1" customWidth="1"/>
    <col min="9994" max="10229" width="9.140625" style="33"/>
    <col min="10230" max="10230" width="3.140625" style="33" customWidth="1"/>
    <col min="10231" max="10231" width="3.85546875" style="33" customWidth="1"/>
    <col min="10232" max="10235" width="0" style="33" hidden="1" customWidth="1"/>
    <col min="10236" max="10236" width="62.7109375" style="33" customWidth="1"/>
    <col min="10237" max="10237" width="12.28515625" style="33" customWidth="1"/>
    <col min="10238" max="10240" width="0" style="33" hidden="1" customWidth="1"/>
    <col min="10241" max="10241" width="9.85546875" style="33" customWidth="1"/>
    <col min="10242" max="10242" width="10.42578125" style="33" customWidth="1"/>
    <col min="10243" max="10243" width="6.7109375" style="33" customWidth="1"/>
    <col min="10244" max="10244" width="12.28515625" style="33" customWidth="1"/>
    <col min="10245" max="10245" width="14" style="33" customWidth="1"/>
    <col min="10246" max="10249" width="0" style="33" hidden="1" customWidth="1"/>
    <col min="10250" max="10485" width="9.140625" style="33"/>
    <col min="10486" max="10486" width="3.140625" style="33" customWidth="1"/>
    <col min="10487" max="10487" width="3.85546875" style="33" customWidth="1"/>
    <col min="10488" max="10491" width="0" style="33" hidden="1" customWidth="1"/>
    <col min="10492" max="10492" width="62.7109375" style="33" customWidth="1"/>
    <col min="10493" max="10493" width="12.28515625" style="33" customWidth="1"/>
    <col min="10494" max="10496" width="0" style="33" hidden="1" customWidth="1"/>
    <col min="10497" max="10497" width="9.85546875" style="33" customWidth="1"/>
    <col min="10498" max="10498" width="10.42578125" style="33" customWidth="1"/>
    <col min="10499" max="10499" width="6.7109375" style="33" customWidth="1"/>
    <col min="10500" max="10500" width="12.28515625" style="33" customWidth="1"/>
    <col min="10501" max="10501" width="14" style="33" customWidth="1"/>
    <col min="10502" max="10505" width="0" style="33" hidden="1" customWidth="1"/>
    <col min="10506" max="10741" width="9.140625" style="33"/>
    <col min="10742" max="10742" width="3.140625" style="33" customWidth="1"/>
    <col min="10743" max="10743" width="3.85546875" style="33" customWidth="1"/>
    <col min="10744" max="10747" width="0" style="33" hidden="1" customWidth="1"/>
    <col min="10748" max="10748" width="62.7109375" style="33" customWidth="1"/>
    <col min="10749" max="10749" width="12.28515625" style="33" customWidth="1"/>
    <col min="10750" max="10752" width="0" style="33" hidden="1" customWidth="1"/>
    <col min="10753" max="10753" width="9.85546875" style="33" customWidth="1"/>
    <col min="10754" max="10754" width="10.42578125" style="33" customWidth="1"/>
    <col min="10755" max="10755" width="6.7109375" style="33" customWidth="1"/>
    <col min="10756" max="10756" width="12.28515625" style="33" customWidth="1"/>
    <col min="10757" max="10757" width="14" style="33" customWidth="1"/>
    <col min="10758" max="10761" width="0" style="33" hidden="1" customWidth="1"/>
    <col min="10762" max="10997" width="9.140625" style="33"/>
    <col min="10998" max="10998" width="3.140625" style="33" customWidth="1"/>
    <col min="10999" max="10999" width="3.85546875" style="33" customWidth="1"/>
    <col min="11000" max="11003" width="0" style="33" hidden="1" customWidth="1"/>
    <col min="11004" max="11004" width="62.7109375" style="33" customWidth="1"/>
    <col min="11005" max="11005" width="12.28515625" style="33" customWidth="1"/>
    <col min="11006" max="11008" width="0" style="33" hidden="1" customWidth="1"/>
    <col min="11009" max="11009" width="9.85546875" style="33" customWidth="1"/>
    <col min="11010" max="11010" width="10.42578125" style="33" customWidth="1"/>
    <col min="11011" max="11011" width="6.7109375" style="33" customWidth="1"/>
    <col min="11012" max="11012" width="12.28515625" style="33" customWidth="1"/>
    <col min="11013" max="11013" width="14" style="33" customWidth="1"/>
    <col min="11014" max="11017" width="0" style="33" hidden="1" customWidth="1"/>
    <col min="11018" max="11253" width="9.140625" style="33"/>
    <col min="11254" max="11254" width="3.140625" style="33" customWidth="1"/>
    <col min="11255" max="11255" width="3.85546875" style="33" customWidth="1"/>
    <col min="11256" max="11259" width="0" style="33" hidden="1" customWidth="1"/>
    <col min="11260" max="11260" width="62.7109375" style="33" customWidth="1"/>
    <col min="11261" max="11261" width="12.28515625" style="33" customWidth="1"/>
    <col min="11262" max="11264" width="0" style="33" hidden="1" customWidth="1"/>
    <col min="11265" max="11265" width="9.85546875" style="33" customWidth="1"/>
    <col min="11266" max="11266" width="10.42578125" style="33" customWidth="1"/>
    <col min="11267" max="11267" width="6.7109375" style="33" customWidth="1"/>
    <col min="11268" max="11268" width="12.28515625" style="33" customWidth="1"/>
    <col min="11269" max="11269" width="14" style="33" customWidth="1"/>
    <col min="11270" max="11273" width="0" style="33" hidden="1" customWidth="1"/>
    <col min="11274" max="11509" width="9.140625" style="33"/>
    <col min="11510" max="11510" width="3.140625" style="33" customWidth="1"/>
    <col min="11511" max="11511" width="3.85546875" style="33" customWidth="1"/>
    <col min="11512" max="11515" width="0" style="33" hidden="1" customWidth="1"/>
    <col min="11516" max="11516" width="62.7109375" style="33" customWidth="1"/>
    <col min="11517" max="11517" width="12.28515625" style="33" customWidth="1"/>
    <col min="11518" max="11520" width="0" style="33" hidden="1" customWidth="1"/>
    <col min="11521" max="11521" width="9.85546875" style="33" customWidth="1"/>
    <col min="11522" max="11522" width="10.42578125" style="33" customWidth="1"/>
    <col min="11523" max="11523" width="6.7109375" style="33" customWidth="1"/>
    <col min="11524" max="11524" width="12.28515625" style="33" customWidth="1"/>
    <col min="11525" max="11525" width="14" style="33" customWidth="1"/>
    <col min="11526" max="11529" width="0" style="33" hidden="1" customWidth="1"/>
    <col min="11530" max="11765" width="9.140625" style="33"/>
    <col min="11766" max="11766" width="3.140625" style="33" customWidth="1"/>
    <col min="11767" max="11767" width="3.85546875" style="33" customWidth="1"/>
    <col min="11768" max="11771" width="0" style="33" hidden="1" customWidth="1"/>
    <col min="11772" max="11772" width="62.7109375" style="33" customWidth="1"/>
    <col min="11773" max="11773" width="12.28515625" style="33" customWidth="1"/>
    <col min="11774" max="11776" width="0" style="33" hidden="1" customWidth="1"/>
    <col min="11777" max="11777" width="9.85546875" style="33" customWidth="1"/>
    <col min="11778" max="11778" width="10.42578125" style="33" customWidth="1"/>
    <col min="11779" max="11779" width="6.7109375" style="33" customWidth="1"/>
    <col min="11780" max="11780" width="12.28515625" style="33" customWidth="1"/>
    <col min="11781" max="11781" width="14" style="33" customWidth="1"/>
    <col min="11782" max="11785" width="0" style="33" hidden="1" customWidth="1"/>
    <col min="11786" max="12021" width="9.140625" style="33"/>
    <col min="12022" max="12022" width="3.140625" style="33" customWidth="1"/>
    <col min="12023" max="12023" width="3.85546875" style="33" customWidth="1"/>
    <col min="12024" max="12027" width="0" style="33" hidden="1" customWidth="1"/>
    <col min="12028" max="12028" width="62.7109375" style="33" customWidth="1"/>
    <col min="12029" max="12029" width="12.28515625" style="33" customWidth="1"/>
    <col min="12030" max="12032" width="0" style="33" hidden="1" customWidth="1"/>
    <col min="12033" max="12033" width="9.85546875" style="33" customWidth="1"/>
    <col min="12034" max="12034" width="10.42578125" style="33" customWidth="1"/>
    <col min="12035" max="12035" width="6.7109375" style="33" customWidth="1"/>
    <col min="12036" max="12036" width="12.28515625" style="33" customWidth="1"/>
    <col min="12037" max="12037" width="14" style="33" customWidth="1"/>
    <col min="12038" max="12041" width="0" style="33" hidden="1" customWidth="1"/>
    <col min="12042" max="12277" width="9.140625" style="33"/>
    <col min="12278" max="12278" width="3.140625" style="33" customWidth="1"/>
    <col min="12279" max="12279" width="3.85546875" style="33" customWidth="1"/>
    <col min="12280" max="12283" width="0" style="33" hidden="1" customWidth="1"/>
    <col min="12284" max="12284" width="62.7109375" style="33" customWidth="1"/>
    <col min="12285" max="12285" width="12.28515625" style="33" customWidth="1"/>
    <col min="12286" max="12288" width="0" style="33" hidden="1" customWidth="1"/>
    <col min="12289" max="12289" width="9.85546875" style="33" customWidth="1"/>
    <col min="12290" max="12290" width="10.42578125" style="33" customWidth="1"/>
    <col min="12291" max="12291" width="6.7109375" style="33" customWidth="1"/>
    <col min="12292" max="12292" width="12.28515625" style="33" customWidth="1"/>
    <col min="12293" max="12293" width="14" style="33" customWidth="1"/>
    <col min="12294" max="12297" width="0" style="33" hidden="1" customWidth="1"/>
    <col min="12298" max="12533" width="9.140625" style="33"/>
    <col min="12534" max="12534" width="3.140625" style="33" customWidth="1"/>
    <col min="12535" max="12535" width="3.85546875" style="33" customWidth="1"/>
    <col min="12536" max="12539" width="0" style="33" hidden="1" customWidth="1"/>
    <col min="12540" max="12540" width="62.7109375" style="33" customWidth="1"/>
    <col min="12541" max="12541" width="12.28515625" style="33" customWidth="1"/>
    <col min="12542" max="12544" width="0" style="33" hidden="1" customWidth="1"/>
    <col min="12545" max="12545" width="9.85546875" style="33" customWidth="1"/>
    <col min="12546" max="12546" width="10.42578125" style="33" customWidth="1"/>
    <col min="12547" max="12547" width="6.7109375" style="33" customWidth="1"/>
    <col min="12548" max="12548" width="12.28515625" style="33" customWidth="1"/>
    <col min="12549" max="12549" width="14" style="33" customWidth="1"/>
    <col min="12550" max="12553" width="0" style="33" hidden="1" customWidth="1"/>
    <col min="12554" max="12789" width="9.140625" style="33"/>
    <col min="12790" max="12790" width="3.140625" style="33" customWidth="1"/>
    <col min="12791" max="12791" width="3.85546875" style="33" customWidth="1"/>
    <col min="12792" max="12795" width="0" style="33" hidden="1" customWidth="1"/>
    <col min="12796" max="12796" width="62.7109375" style="33" customWidth="1"/>
    <col min="12797" max="12797" width="12.28515625" style="33" customWidth="1"/>
    <col min="12798" max="12800" width="0" style="33" hidden="1" customWidth="1"/>
    <col min="12801" max="12801" width="9.85546875" style="33" customWidth="1"/>
    <col min="12802" max="12802" width="10.42578125" style="33" customWidth="1"/>
    <col min="12803" max="12803" width="6.7109375" style="33" customWidth="1"/>
    <col min="12804" max="12804" width="12.28515625" style="33" customWidth="1"/>
    <col min="12805" max="12805" width="14" style="33" customWidth="1"/>
    <col min="12806" max="12809" width="0" style="33" hidden="1" customWidth="1"/>
    <col min="12810" max="13045" width="9.140625" style="33"/>
    <col min="13046" max="13046" width="3.140625" style="33" customWidth="1"/>
    <col min="13047" max="13047" width="3.85546875" style="33" customWidth="1"/>
    <col min="13048" max="13051" width="0" style="33" hidden="1" customWidth="1"/>
    <col min="13052" max="13052" width="62.7109375" style="33" customWidth="1"/>
    <col min="13053" max="13053" width="12.28515625" style="33" customWidth="1"/>
    <col min="13054" max="13056" width="0" style="33" hidden="1" customWidth="1"/>
    <col min="13057" max="13057" width="9.85546875" style="33" customWidth="1"/>
    <col min="13058" max="13058" width="10.42578125" style="33" customWidth="1"/>
    <col min="13059" max="13059" width="6.7109375" style="33" customWidth="1"/>
    <col min="13060" max="13060" width="12.28515625" style="33" customWidth="1"/>
    <col min="13061" max="13061" width="14" style="33" customWidth="1"/>
    <col min="13062" max="13065" width="0" style="33" hidden="1" customWidth="1"/>
    <col min="13066" max="13301" width="9.140625" style="33"/>
    <col min="13302" max="13302" width="3.140625" style="33" customWidth="1"/>
    <col min="13303" max="13303" width="3.85546875" style="33" customWidth="1"/>
    <col min="13304" max="13307" width="0" style="33" hidden="1" customWidth="1"/>
    <col min="13308" max="13308" width="62.7109375" style="33" customWidth="1"/>
    <col min="13309" max="13309" width="12.28515625" style="33" customWidth="1"/>
    <col min="13310" max="13312" width="0" style="33" hidden="1" customWidth="1"/>
    <col min="13313" max="13313" width="9.85546875" style="33" customWidth="1"/>
    <col min="13314" max="13314" width="10.42578125" style="33" customWidth="1"/>
    <col min="13315" max="13315" width="6.7109375" style="33" customWidth="1"/>
    <col min="13316" max="13316" width="12.28515625" style="33" customWidth="1"/>
    <col min="13317" max="13317" width="14" style="33" customWidth="1"/>
    <col min="13318" max="13321" width="0" style="33" hidden="1" customWidth="1"/>
    <col min="13322" max="13557" width="9.140625" style="33"/>
    <col min="13558" max="13558" width="3.140625" style="33" customWidth="1"/>
    <col min="13559" max="13559" width="3.85546875" style="33" customWidth="1"/>
    <col min="13560" max="13563" width="0" style="33" hidden="1" customWidth="1"/>
    <col min="13564" max="13564" width="62.7109375" style="33" customWidth="1"/>
    <col min="13565" max="13565" width="12.28515625" style="33" customWidth="1"/>
    <col min="13566" max="13568" width="0" style="33" hidden="1" customWidth="1"/>
    <col min="13569" max="13569" width="9.85546875" style="33" customWidth="1"/>
    <col min="13570" max="13570" width="10.42578125" style="33" customWidth="1"/>
    <col min="13571" max="13571" width="6.7109375" style="33" customWidth="1"/>
    <col min="13572" max="13572" width="12.28515625" style="33" customWidth="1"/>
    <col min="13573" max="13573" width="14" style="33" customWidth="1"/>
    <col min="13574" max="13577" width="0" style="33" hidden="1" customWidth="1"/>
    <col min="13578" max="13813" width="9.140625" style="33"/>
    <col min="13814" max="13814" width="3.140625" style="33" customWidth="1"/>
    <col min="13815" max="13815" width="3.85546875" style="33" customWidth="1"/>
    <col min="13816" max="13819" width="0" style="33" hidden="1" customWidth="1"/>
    <col min="13820" max="13820" width="62.7109375" style="33" customWidth="1"/>
    <col min="13821" max="13821" width="12.28515625" style="33" customWidth="1"/>
    <col min="13822" max="13824" width="0" style="33" hidden="1" customWidth="1"/>
    <col min="13825" max="13825" width="9.85546875" style="33" customWidth="1"/>
    <col min="13826" max="13826" width="10.42578125" style="33" customWidth="1"/>
    <col min="13827" max="13827" width="6.7109375" style="33" customWidth="1"/>
    <col min="13828" max="13828" width="12.28515625" style="33" customWidth="1"/>
    <col min="13829" max="13829" width="14" style="33" customWidth="1"/>
    <col min="13830" max="13833" width="0" style="33" hidden="1" customWidth="1"/>
    <col min="13834" max="14069" width="9.140625" style="33"/>
    <col min="14070" max="14070" width="3.140625" style="33" customWidth="1"/>
    <col min="14071" max="14071" width="3.85546875" style="33" customWidth="1"/>
    <col min="14072" max="14075" width="0" style="33" hidden="1" customWidth="1"/>
    <col min="14076" max="14076" width="62.7109375" style="33" customWidth="1"/>
    <col min="14077" max="14077" width="12.28515625" style="33" customWidth="1"/>
    <col min="14078" max="14080" width="0" style="33" hidden="1" customWidth="1"/>
    <col min="14081" max="14081" width="9.85546875" style="33" customWidth="1"/>
    <col min="14082" max="14082" width="10.42578125" style="33" customWidth="1"/>
    <col min="14083" max="14083" width="6.7109375" style="33" customWidth="1"/>
    <col min="14084" max="14084" width="12.28515625" style="33" customWidth="1"/>
    <col min="14085" max="14085" width="14" style="33" customWidth="1"/>
    <col min="14086" max="14089" width="0" style="33" hidden="1" customWidth="1"/>
    <col min="14090" max="14325" width="9.140625" style="33"/>
    <col min="14326" max="14326" width="3.140625" style="33" customWidth="1"/>
    <col min="14327" max="14327" width="3.85546875" style="33" customWidth="1"/>
    <col min="14328" max="14331" width="0" style="33" hidden="1" customWidth="1"/>
    <col min="14332" max="14332" width="62.7109375" style="33" customWidth="1"/>
    <col min="14333" max="14333" width="12.28515625" style="33" customWidth="1"/>
    <col min="14334" max="14336" width="0" style="33" hidden="1" customWidth="1"/>
    <col min="14337" max="14337" width="9.85546875" style="33" customWidth="1"/>
    <col min="14338" max="14338" width="10.42578125" style="33" customWidth="1"/>
    <col min="14339" max="14339" width="6.7109375" style="33" customWidth="1"/>
    <col min="14340" max="14340" width="12.28515625" style="33" customWidth="1"/>
    <col min="14341" max="14341" width="14" style="33" customWidth="1"/>
    <col min="14342" max="14345" width="0" style="33" hidden="1" customWidth="1"/>
    <col min="14346" max="14581" width="9.140625" style="33"/>
    <col min="14582" max="14582" width="3.140625" style="33" customWidth="1"/>
    <col min="14583" max="14583" width="3.85546875" style="33" customWidth="1"/>
    <col min="14584" max="14587" width="0" style="33" hidden="1" customWidth="1"/>
    <col min="14588" max="14588" width="62.7109375" style="33" customWidth="1"/>
    <col min="14589" max="14589" width="12.28515625" style="33" customWidth="1"/>
    <col min="14590" max="14592" width="0" style="33" hidden="1" customWidth="1"/>
    <col min="14593" max="14593" width="9.85546875" style="33" customWidth="1"/>
    <col min="14594" max="14594" width="10.42578125" style="33" customWidth="1"/>
    <col min="14595" max="14595" width="6.7109375" style="33" customWidth="1"/>
    <col min="14596" max="14596" width="12.28515625" style="33" customWidth="1"/>
    <col min="14597" max="14597" width="14" style="33" customWidth="1"/>
    <col min="14598" max="14601" width="0" style="33" hidden="1" customWidth="1"/>
    <col min="14602" max="14837" width="9.140625" style="33"/>
    <col min="14838" max="14838" width="3.140625" style="33" customWidth="1"/>
    <col min="14839" max="14839" width="3.85546875" style="33" customWidth="1"/>
    <col min="14840" max="14843" width="0" style="33" hidden="1" customWidth="1"/>
    <col min="14844" max="14844" width="62.7109375" style="33" customWidth="1"/>
    <col min="14845" max="14845" width="12.28515625" style="33" customWidth="1"/>
    <col min="14846" max="14848" width="0" style="33" hidden="1" customWidth="1"/>
    <col min="14849" max="14849" width="9.85546875" style="33" customWidth="1"/>
    <col min="14850" max="14850" width="10.42578125" style="33" customWidth="1"/>
    <col min="14851" max="14851" width="6.7109375" style="33" customWidth="1"/>
    <col min="14852" max="14852" width="12.28515625" style="33" customWidth="1"/>
    <col min="14853" max="14853" width="14" style="33" customWidth="1"/>
    <col min="14854" max="14857" width="0" style="33" hidden="1" customWidth="1"/>
    <col min="14858" max="15093" width="9.140625" style="33"/>
    <col min="15094" max="15094" width="3.140625" style="33" customWidth="1"/>
    <col min="15095" max="15095" width="3.85546875" style="33" customWidth="1"/>
    <col min="15096" max="15099" width="0" style="33" hidden="1" customWidth="1"/>
    <col min="15100" max="15100" width="62.7109375" style="33" customWidth="1"/>
    <col min="15101" max="15101" width="12.28515625" style="33" customWidth="1"/>
    <col min="15102" max="15104" width="0" style="33" hidden="1" customWidth="1"/>
    <col min="15105" max="15105" width="9.85546875" style="33" customWidth="1"/>
    <col min="15106" max="15106" width="10.42578125" style="33" customWidth="1"/>
    <col min="15107" max="15107" width="6.7109375" style="33" customWidth="1"/>
    <col min="15108" max="15108" width="12.28515625" style="33" customWidth="1"/>
    <col min="15109" max="15109" width="14" style="33" customWidth="1"/>
    <col min="15110" max="15113" width="0" style="33" hidden="1" customWidth="1"/>
    <col min="15114" max="15349" width="9.140625" style="33"/>
    <col min="15350" max="15350" width="3.140625" style="33" customWidth="1"/>
    <col min="15351" max="15351" width="3.85546875" style="33" customWidth="1"/>
    <col min="15352" max="15355" width="0" style="33" hidden="1" customWidth="1"/>
    <col min="15356" max="15356" width="62.7109375" style="33" customWidth="1"/>
    <col min="15357" max="15357" width="12.28515625" style="33" customWidth="1"/>
    <col min="15358" max="15360" width="0" style="33" hidden="1" customWidth="1"/>
    <col min="15361" max="15361" width="9.85546875" style="33" customWidth="1"/>
    <col min="15362" max="15362" width="10.42578125" style="33" customWidth="1"/>
    <col min="15363" max="15363" width="6.7109375" style="33" customWidth="1"/>
    <col min="15364" max="15364" width="12.28515625" style="33" customWidth="1"/>
    <col min="15365" max="15365" width="14" style="33" customWidth="1"/>
    <col min="15366" max="15369" width="0" style="33" hidden="1" customWidth="1"/>
    <col min="15370" max="15605" width="9.140625" style="33"/>
    <col min="15606" max="15606" width="3.140625" style="33" customWidth="1"/>
    <col min="15607" max="15607" width="3.85546875" style="33" customWidth="1"/>
    <col min="15608" max="15611" width="0" style="33" hidden="1" customWidth="1"/>
    <col min="15612" max="15612" width="62.7109375" style="33" customWidth="1"/>
    <col min="15613" max="15613" width="12.28515625" style="33" customWidth="1"/>
    <col min="15614" max="15616" width="0" style="33" hidden="1" customWidth="1"/>
    <col min="15617" max="15617" width="9.85546875" style="33" customWidth="1"/>
    <col min="15618" max="15618" width="10.42578125" style="33" customWidth="1"/>
    <col min="15619" max="15619" width="6.7109375" style="33" customWidth="1"/>
    <col min="15620" max="15620" width="12.28515625" style="33" customWidth="1"/>
    <col min="15621" max="15621" width="14" style="33" customWidth="1"/>
    <col min="15622" max="15625" width="0" style="33" hidden="1" customWidth="1"/>
    <col min="15626" max="15861" width="9.140625" style="33"/>
    <col min="15862" max="15862" width="3.140625" style="33" customWidth="1"/>
    <col min="15863" max="15863" width="3.85546875" style="33" customWidth="1"/>
    <col min="15864" max="15867" width="0" style="33" hidden="1" customWidth="1"/>
    <col min="15868" max="15868" width="62.7109375" style="33" customWidth="1"/>
    <col min="15869" max="15869" width="12.28515625" style="33" customWidth="1"/>
    <col min="15870" max="15872" width="0" style="33" hidden="1" customWidth="1"/>
    <col min="15873" max="15873" width="9.85546875" style="33" customWidth="1"/>
    <col min="15874" max="15874" width="10.42578125" style="33" customWidth="1"/>
    <col min="15875" max="15875" width="6.7109375" style="33" customWidth="1"/>
    <col min="15876" max="15876" width="12.28515625" style="33" customWidth="1"/>
    <col min="15877" max="15877" width="14" style="33" customWidth="1"/>
    <col min="15878" max="15881" width="0" style="33" hidden="1" customWidth="1"/>
    <col min="15882" max="16117" width="9.140625" style="33"/>
    <col min="16118" max="16118" width="3.140625" style="33" customWidth="1"/>
    <col min="16119" max="16119" width="3.85546875" style="33" customWidth="1"/>
    <col min="16120" max="16123" width="0" style="33" hidden="1" customWidth="1"/>
    <col min="16124" max="16124" width="62.7109375" style="33" customWidth="1"/>
    <col min="16125" max="16125" width="12.28515625" style="33" customWidth="1"/>
    <col min="16126" max="16128" width="0" style="33" hidden="1" customWidth="1"/>
    <col min="16129" max="16129" width="9.85546875" style="33" customWidth="1"/>
    <col min="16130" max="16130" width="10.42578125" style="33" customWidth="1"/>
    <col min="16131" max="16131" width="6.7109375" style="33" customWidth="1"/>
    <col min="16132" max="16132" width="12.28515625" style="33" customWidth="1"/>
    <col min="16133" max="16133" width="14" style="33" customWidth="1"/>
    <col min="16134" max="16137" width="0" style="33" hidden="1" customWidth="1"/>
    <col min="16138" max="16384" width="9.140625" style="33"/>
  </cols>
  <sheetData>
    <row r="1" spans="1:39" ht="15.75" customHeight="1" x14ac:dyDescent="0.25">
      <c r="C1" s="34"/>
      <c r="D1" s="34" t="s">
        <v>80</v>
      </c>
      <c r="E1" s="34"/>
      <c r="F1" s="153" t="s">
        <v>81</v>
      </c>
      <c r="G1" s="153"/>
      <c r="H1" s="153"/>
      <c r="I1" s="153"/>
    </row>
    <row r="2" spans="1:39" ht="15.75" customHeight="1" x14ac:dyDescent="0.25">
      <c r="C2" s="35"/>
      <c r="D2" s="35"/>
      <c r="E2" s="35"/>
      <c r="F2" s="157" t="s">
        <v>1</v>
      </c>
      <c r="G2" s="157"/>
      <c r="H2" s="157"/>
      <c r="I2" s="157"/>
      <c r="J2" s="35"/>
    </row>
    <row r="3" spans="1:39" ht="13.5" customHeight="1" x14ac:dyDescent="0.25">
      <c r="C3" s="34"/>
      <c r="D3" s="34"/>
      <c r="E3" s="34"/>
      <c r="F3" s="46" t="s">
        <v>82</v>
      </c>
      <c r="G3" s="46"/>
      <c r="H3" s="46"/>
      <c r="I3" s="46"/>
    </row>
    <row r="4" spans="1:39" ht="14.25" customHeight="1" x14ac:dyDescent="0.25">
      <c r="B4" s="36"/>
      <c r="C4" s="34"/>
      <c r="D4" s="34"/>
      <c r="E4" s="34"/>
      <c r="F4" s="34" t="s">
        <v>291</v>
      </c>
      <c r="G4" s="34"/>
      <c r="H4" s="34"/>
      <c r="I4" s="34"/>
    </row>
    <row r="5" spans="1:39" ht="14.25" customHeight="1" x14ac:dyDescent="0.25">
      <c r="B5" s="137" t="s">
        <v>83</v>
      </c>
      <c r="C5" s="137"/>
      <c r="D5" s="137"/>
      <c r="E5" s="137"/>
      <c r="F5" s="137"/>
      <c r="G5" s="137"/>
      <c r="H5" s="137"/>
      <c r="I5" s="137"/>
    </row>
    <row r="6" spans="1:39" ht="14.25" customHeight="1" x14ac:dyDescent="0.25">
      <c r="B6" s="137" t="s">
        <v>84</v>
      </c>
      <c r="C6" s="137"/>
      <c r="D6" s="137"/>
      <c r="E6" s="137"/>
      <c r="F6" s="137"/>
      <c r="G6" s="137"/>
      <c r="H6" s="137"/>
      <c r="I6" s="137"/>
    </row>
    <row r="7" spans="1:39" ht="15" customHeight="1" x14ac:dyDescent="0.25">
      <c r="B7" s="137" t="s">
        <v>85</v>
      </c>
      <c r="C7" s="137"/>
      <c r="D7" s="137"/>
      <c r="E7" s="137"/>
      <c r="F7" s="137"/>
      <c r="G7" s="137"/>
      <c r="H7" s="137"/>
      <c r="I7" s="137"/>
    </row>
    <row r="8" spans="1:39" ht="15.75" x14ac:dyDescent="0.25">
      <c r="A8" s="48" t="s">
        <v>292</v>
      </c>
      <c r="B8" s="48"/>
      <c r="C8" s="48"/>
      <c r="D8" s="49"/>
      <c r="E8" s="49"/>
      <c r="F8" s="49"/>
      <c r="G8" s="49"/>
      <c r="H8" s="49"/>
      <c r="I8" s="49"/>
    </row>
    <row r="9" spans="1:39" ht="14.25" customHeight="1" x14ac:dyDescent="0.25">
      <c r="A9" s="142" t="s">
        <v>7</v>
      </c>
      <c r="B9" s="142"/>
      <c r="C9" s="142" t="s">
        <v>8</v>
      </c>
      <c r="D9" s="142" t="s">
        <v>9</v>
      </c>
      <c r="E9" s="142" t="s">
        <v>86</v>
      </c>
      <c r="F9" s="142" t="s">
        <v>87</v>
      </c>
      <c r="G9" s="159" t="s">
        <v>12</v>
      </c>
      <c r="H9" s="159" t="s">
        <v>88</v>
      </c>
      <c r="I9" s="142" t="s">
        <v>14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</row>
    <row r="10" spans="1:39" ht="27" customHeight="1" x14ac:dyDescent="0.25">
      <c r="A10" s="142"/>
      <c r="B10" s="142"/>
      <c r="C10" s="142"/>
      <c r="D10" s="142"/>
      <c r="E10" s="142"/>
      <c r="F10" s="142"/>
      <c r="G10" s="160"/>
      <c r="H10" s="160"/>
      <c r="I10" s="142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</row>
    <row r="11" spans="1:39" s="1" customFormat="1" ht="33.75" customHeight="1" x14ac:dyDescent="0.25">
      <c r="A11" s="142"/>
      <c r="B11" s="142"/>
      <c r="C11" s="142"/>
      <c r="D11" s="142"/>
      <c r="E11" s="142"/>
      <c r="F11" s="142"/>
      <c r="G11" s="161"/>
      <c r="H11" s="161"/>
      <c r="I11" s="142"/>
      <c r="J11" s="11"/>
      <c r="K11" s="11"/>
      <c r="L11" s="50">
        <v>0.1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s="1" customFormat="1" ht="11.25" customHeight="1" x14ac:dyDescent="0.25">
      <c r="A12" s="142">
        <v>1</v>
      </c>
      <c r="B12" s="142"/>
      <c r="C12" s="51">
        <v>2</v>
      </c>
      <c r="D12" s="51">
        <v>3</v>
      </c>
      <c r="E12" s="51">
        <v>4</v>
      </c>
      <c r="F12" s="51">
        <v>5</v>
      </c>
      <c r="G12" s="51">
        <v>6</v>
      </c>
      <c r="H12" s="51">
        <v>7</v>
      </c>
      <c r="I12" s="51">
        <v>8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s="1" customFormat="1" ht="15" customHeight="1" x14ac:dyDescent="0.25">
      <c r="A13" s="41" t="s">
        <v>68</v>
      </c>
      <c r="B13" s="41"/>
      <c r="C13" s="41" t="s">
        <v>89</v>
      </c>
      <c r="D13" s="19"/>
      <c r="E13" s="20"/>
      <c r="F13" s="20"/>
      <c r="G13" s="20"/>
      <c r="H13" s="20"/>
      <c r="I13" s="2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 s="1" customFormat="1" ht="16.5" customHeight="1" x14ac:dyDescent="0.25">
      <c r="A14" s="41" t="s">
        <v>68</v>
      </c>
      <c r="B14" s="41" t="s">
        <v>68</v>
      </c>
      <c r="C14" s="41" t="s">
        <v>90</v>
      </c>
      <c r="D14" s="52" t="s">
        <v>91</v>
      </c>
      <c r="E14" s="27">
        <v>10.78</v>
      </c>
      <c r="F14" s="27">
        <v>1.78</v>
      </c>
      <c r="G14" s="27">
        <f>F14*$L$11</f>
        <v>0.17800000000000002</v>
      </c>
      <c r="H14" s="27">
        <f>F14+G14</f>
        <v>1.958</v>
      </c>
      <c r="I14" s="53">
        <f>E14+H14</f>
        <v>12.738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 ht="16.5" customHeight="1" x14ac:dyDescent="0.25">
      <c r="A15" s="41" t="s">
        <v>68</v>
      </c>
      <c r="B15" s="41" t="s">
        <v>15</v>
      </c>
      <c r="C15" s="41" t="s">
        <v>92</v>
      </c>
      <c r="D15" s="52" t="s">
        <v>91</v>
      </c>
      <c r="E15" s="27">
        <v>7.18</v>
      </c>
      <c r="F15" s="27">
        <v>1.78</v>
      </c>
      <c r="G15" s="27">
        <f t="shared" ref="G15:G56" si="0">F15*$L$11</f>
        <v>0.17800000000000002</v>
      </c>
      <c r="H15" s="27">
        <f>F15+G15</f>
        <v>1.958</v>
      </c>
      <c r="I15" s="53">
        <f t="shared" ref="I15:I57" si="1">E15+H15</f>
        <v>9.1379999999999999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</row>
    <row r="16" spans="1:39" ht="17.25" customHeight="1" x14ac:dyDescent="0.25">
      <c r="A16" s="156" t="s">
        <v>15</v>
      </c>
      <c r="B16" s="156"/>
      <c r="C16" s="41" t="s">
        <v>93</v>
      </c>
      <c r="D16" s="52"/>
      <c r="E16" s="27"/>
      <c r="F16" s="27"/>
      <c r="G16" s="27"/>
      <c r="H16" s="27"/>
      <c r="I16" s="53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</row>
    <row r="17" spans="1:52" ht="15.75" customHeight="1" x14ac:dyDescent="0.25">
      <c r="A17" s="41" t="s">
        <v>15</v>
      </c>
      <c r="B17" s="41" t="s">
        <v>68</v>
      </c>
      <c r="C17" s="41" t="s">
        <v>94</v>
      </c>
      <c r="D17" s="52" t="s">
        <v>95</v>
      </c>
      <c r="E17" s="27">
        <v>0.66</v>
      </c>
      <c r="F17" s="27">
        <v>2.19</v>
      </c>
      <c r="G17" s="27">
        <f t="shared" si="0"/>
        <v>0.219</v>
      </c>
      <c r="H17" s="27">
        <f t="shared" ref="H17:H56" si="2">F17+G17</f>
        <v>2.4089999999999998</v>
      </c>
      <c r="I17" s="53">
        <f>E17+H17</f>
        <v>3.069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</row>
    <row r="18" spans="1:52" ht="15" customHeight="1" x14ac:dyDescent="0.25">
      <c r="A18" s="41" t="s">
        <v>15</v>
      </c>
      <c r="B18" s="41" t="s">
        <v>15</v>
      </c>
      <c r="C18" s="41" t="s">
        <v>96</v>
      </c>
      <c r="D18" s="52" t="s">
        <v>95</v>
      </c>
      <c r="E18" s="27">
        <v>0.66</v>
      </c>
      <c r="F18" s="27">
        <v>2.19</v>
      </c>
      <c r="G18" s="27">
        <f t="shared" si="0"/>
        <v>0.219</v>
      </c>
      <c r="H18" s="27">
        <f t="shared" si="2"/>
        <v>2.4089999999999998</v>
      </c>
      <c r="I18" s="53">
        <f t="shared" si="1"/>
        <v>3.069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</row>
    <row r="19" spans="1:52" ht="15.75" customHeight="1" x14ac:dyDescent="0.25">
      <c r="A19" s="41" t="s">
        <v>15</v>
      </c>
      <c r="B19" s="41" t="s">
        <v>97</v>
      </c>
      <c r="C19" s="41" t="s">
        <v>98</v>
      </c>
      <c r="D19" s="52" t="s">
        <v>19</v>
      </c>
      <c r="E19" s="27">
        <v>7.18</v>
      </c>
      <c r="F19" s="27">
        <v>2.0299999999999998</v>
      </c>
      <c r="G19" s="27">
        <f t="shared" si="0"/>
        <v>0.20299999999999999</v>
      </c>
      <c r="H19" s="27">
        <f t="shared" si="2"/>
        <v>2.2329999999999997</v>
      </c>
      <c r="I19" s="53">
        <f t="shared" si="1"/>
        <v>9.4130000000000003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</row>
    <row r="20" spans="1:52" ht="29.25" customHeight="1" x14ac:dyDescent="0.25">
      <c r="A20" s="41" t="s">
        <v>15</v>
      </c>
      <c r="B20" s="41" t="s">
        <v>99</v>
      </c>
      <c r="C20" s="41" t="s">
        <v>100</v>
      </c>
      <c r="D20" s="52" t="s">
        <v>19</v>
      </c>
      <c r="E20" s="27">
        <v>14.37</v>
      </c>
      <c r="F20" s="27">
        <v>11.96</v>
      </c>
      <c r="G20" s="27">
        <f>F20*$L$11</f>
        <v>1.1960000000000002</v>
      </c>
      <c r="H20" s="27">
        <f t="shared" si="2"/>
        <v>13.156000000000001</v>
      </c>
      <c r="I20" s="53">
        <f t="shared" si="1"/>
        <v>27.526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</row>
    <row r="21" spans="1:52" s="1" customFormat="1" ht="18" customHeight="1" x14ac:dyDescent="0.25">
      <c r="A21" s="41" t="s">
        <v>15</v>
      </c>
      <c r="B21" s="41" t="s">
        <v>101</v>
      </c>
      <c r="C21" s="41" t="s">
        <v>102</v>
      </c>
      <c r="D21" s="52" t="s">
        <v>19</v>
      </c>
      <c r="E21" s="27">
        <v>10.78</v>
      </c>
      <c r="F21" s="27">
        <v>6.86</v>
      </c>
      <c r="G21" s="27">
        <f t="shared" si="0"/>
        <v>0.68600000000000005</v>
      </c>
      <c r="H21" s="27">
        <f t="shared" si="2"/>
        <v>7.5460000000000003</v>
      </c>
      <c r="I21" s="53">
        <f t="shared" si="1"/>
        <v>18.326000000000001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52" ht="16.5" customHeight="1" x14ac:dyDescent="0.25">
      <c r="A22" s="41" t="s">
        <v>15</v>
      </c>
      <c r="B22" s="41" t="s">
        <v>103</v>
      </c>
      <c r="C22" s="41" t="s">
        <v>104</v>
      </c>
      <c r="D22" s="52" t="s">
        <v>19</v>
      </c>
      <c r="E22" s="27">
        <v>7.18</v>
      </c>
      <c r="F22" s="27">
        <v>2.11</v>
      </c>
      <c r="G22" s="27">
        <f t="shared" si="0"/>
        <v>0.21099999999999999</v>
      </c>
      <c r="H22" s="27">
        <f t="shared" si="2"/>
        <v>2.3209999999999997</v>
      </c>
      <c r="I22" s="53">
        <f t="shared" si="1"/>
        <v>9.5009999999999994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</row>
    <row r="23" spans="1:52" ht="16.5" customHeight="1" x14ac:dyDescent="0.25">
      <c r="A23" s="41" t="s">
        <v>15</v>
      </c>
      <c r="B23" s="41" t="s">
        <v>105</v>
      </c>
      <c r="C23" s="41" t="s">
        <v>106</v>
      </c>
      <c r="D23" s="52" t="s">
        <v>19</v>
      </c>
      <c r="E23" s="27">
        <v>2.2599999999999998</v>
      </c>
      <c r="F23" s="27">
        <v>1.43</v>
      </c>
      <c r="G23" s="27">
        <f t="shared" si="0"/>
        <v>0.14299999999999999</v>
      </c>
      <c r="H23" s="27">
        <f t="shared" si="2"/>
        <v>1.573</v>
      </c>
      <c r="I23" s="53">
        <f t="shared" si="1"/>
        <v>3.8329999999999997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</row>
    <row r="24" spans="1:52" ht="15" customHeight="1" x14ac:dyDescent="0.25">
      <c r="A24" s="41" t="s">
        <v>15</v>
      </c>
      <c r="B24" s="41" t="s">
        <v>107</v>
      </c>
      <c r="C24" s="41" t="s">
        <v>108</v>
      </c>
      <c r="D24" s="52" t="s">
        <v>109</v>
      </c>
      <c r="E24" s="27">
        <v>1.32</v>
      </c>
      <c r="F24" s="27">
        <v>2.06</v>
      </c>
      <c r="G24" s="27">
        <f t="shared" si="0"/>
        <v>0.20600000000000002</v>
      </c>
      <c r="H24" s="27">
        <f t="shared" si="2"/>
        <v>2.266</v>
      </c>
      <c r="I24" s="53">
        <f t="shared" si="1"/>
        <v>3.5860000000000003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</row>
    <row r="25" spans="1:52" ht="18" customHeight="1" x14ac:dyDescent="0.25">
      <c r="A25" s="41" t="s">
        <v>15</v>
      </c>
      <c r="B25" s="41" t="s">
        <v>110</v>
      </c>
      <c r="C25" s="41" t="s">
        <v>111</v>
      </c>
      <c r="D25" s="52" t="s">
        <v>109</v>
      </c>
      <c r="E25" s="27">
        <v>1.32</v>
      </c>
      <c r="F25" s="27">
        <v>2.09</v>
      </c>
      <c r="G25" s="27">
        <f t="shared" si="0"/>
        <v>0.20899999999999999</v>
      </c>
      <c r="H25" s="27">
        <f t="shared" si="2"/>
        <v>2.2989999999999999</v>
      </c>
      <c r="I25" s="53">
        <f t="shared" si="1"/>
        <v>3.6189999999999998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</row>
    <row r="26" spans="1:52" ht="18" customHeight="1" x14ac:dyDescent="0.25">
      <c r="A26" s="41" t="s">
        <v>15</v>
      </c>
      <c r="B26" s="41" t="s">
        <v>112</v>
      </c>
      <c r="C26" s="41" t="s">
        <v>113</v>
      </c>
      <c r="D26" s="52" t="s">
        <v>109</v>
      </c>
      <c r="E26" s="27">
        <v>1.32</v>
      </c>
      <c r="F26" s="27">
        <v>2.2200000000000002</v>
      </c>
      <c r="G26" s="27">
        <f t="shared" si="0"/>
        <v>0.22200000000000003</v>
      </c>
      <c r="H26" s="27">
        <f t="shared" si="2"/>
        <v>2.4420000000000002</v>
      </c>
      <c r="I26" s="53">
        <f t="shared" si="1"/>
        <v>3.7620000000000005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</row>
    <row r="27" spans="1:52" ht="18" customHeight="1" x14ac:dyDescent="0.25">
      <c r="A27" s="41" t="s">
        <v>15</v>
      </c>
      <c r="B27" s="41" t="s">
        <v>114</v>
      </c>
      <c r="C27" s="41" t="s">
        <v>115</v>
      </c>
      <c r="D27" s="52" t="s">
        <v>109</v>
      </c>
      <c r="E27" s="27">
        <v>4.54</v>
      </c>
      <c r="F27" s="27">
        <v>1.99</v>
      </c>
      <c r="G27" s="27">
        <f t="shared" si="0"/>
        <v>0.19900000000000001</v>
      </c>
      <c r="H27" s="27">
        <f t="shared" si="2"/>
        <v>2.1890000000000001</v>
      </c>
      <c r="I27" s="53">
        <f t="shared" si="1"/>
        <v>6.7290000000000001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</row>
    <row r="28" spans="1:52" ht="15" customHeight="1" x14ac:dyDescent="0.25">
      <c r="A28" s="156" t="s">
        <v>97</v>
      </c>
      <c r="B28" s="156"/>
      <c r="C28" s="41" t="s">
        <v>116</v>
      </c>
      <c r="D28" s="52"/>
      <c r="E28" s="27"/>
      <c r="F28" s="27"/>
      <c r="G28" s="27"/>
      <c r="H28" s="27"/>
      <c r="I28" s="53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</row>
    <row r="29" spans="1:52" ht="16.5" customHeight="1" x14ac:dyDescent="0.25">
      <c r="A29" s="41" t="s">
        <v>97</v>
      </c>
      <c r="B29" s="41" t="s">
        <v>68</v>
      </c>
      <c r="C29" s="41" t="s">
        <v>117</v>
      </c>
      <c r="D29" s="52" t="s">
        <v>118</v>
      </c>
      <c r="E29" s="27">
        <v>13.71</v>
      </c>
      <c r="F29" s="27">
        <v>5.12</v>
      </c>
      <c r="G29" s="27">
        <f t="shared" si="0"/>
        <v>0.51200000000000001</v>
      </c>
      <c r="H29" s="27">
        <f t="shared" si="2"/>
        <v>5.6319999999999997</v>
      </c>
      <c r="I29" s="53">
        <f t="shared" si="1"/>
        <v>19.341999999999999</v>
      </c>
      <c r="J29" s="56"/>
      <c r="K29" s="56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</row>
    <row r="30" spans="1:52" ht="15.75" customHeight="1" x14ac:dyDescent="0.25">
      <c r="A30" s="41" t="s">
        <v>97</v>
      </c>
      <c r="B30" s="41" t="s">
        <v>15</v>
      </c>
      <c r="C30" s="41" t="s">
        <v>119</v>
      </c>
      <c r="D30" s="52" t="s">
        <v>118</v>
      </c>
      <c r="E30" s="27">
        <v>11.91</v>
      </c>
      <c r="F30" s="27">
        <v>5.12</v>
      </c>
      <c r="G30" s="27">
        <f t="shared" si="0"/>
        <v>0.51200000000000001</v>
      </c>
      <c r="H30" s="27">
        <f t="shared" si="2"/>
        <v>5.6319999999999997</v>
      </c>
      <c r="I30" s="53">
        <f t="shared" si="1"/>
        <v>17.542000000000002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</row>
    <row r="31" spans="1:52" ht="16.5" x14ac:dyDescent="0.25">
      <c r="A31" s="41" t="s">
        <v>97</v>
      </c>
      <c r="B31" s="41" t="s">
        <v>97</v>
      </c>
      <c r="C31" s="41" t="s">
        <v>120</v>
      </c>
      <c r="D31" s="52" t="s">
        <v>118</v>
      </c>
      <c r="E31" s="27">
        <v>14.84</v>
      </c>
      <c r="F31" s="27">
        <v>5.12</v>
      </c>
      <c r="G31" s="27">
        <f t="shared" si="0"/>
        <v>0.51200000000000001</v>
      </c>
      <c r="H31" s="27">
        <f t="shared" si="2"/>
        <v>5.6319999999999997</v>
      </c>
      <c r="I31" s="53">
        <f t="shared" si="1"/>
        <v>20.472000000000001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</row>
    <row r="32" spans="1:52" ht="16.5" x14ac:dyDescent="0.25">
      <c r="A32" s="41" t="s">
        <v>97</v>
      </c>
      <c r="B32" s="41" t="s">
        <v>99</v>
      </c>
      <c r="C32" s="41" t="s">
        <v>121</v>
      </c>
      <c r="D32" s="52" t="s">
        <v>118</v>
      </c>
      <c r="E32" s="27">
        <v>13.71</v>
      </c>
      <c r="F32" s="27">
        <v>4.8</v>
      </c>
      <c r="G32" s="27">
        <f t="shared" si="0"/>
        <v>0.48</v>
      </c>
      <c r="H32" s="27">
        <f t="shared" si="2"/>
        <v>5.2799999999999994</v>
      </c>
      <c r="I32" s="53">
        <f t="shared" si="1"/>
        <v>18.990000000000002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</row>
    <row r="33" spans="1:39" ht="16.5" x14ac:dyDescent="0.25">
      <c r="A33" s="41" t="s">
        <v>97</v>
      </c>
      <c r="B33" s="41" t="s">
        <v>101</v>
      </c>
      <c r="C33" s="41" t="s">
        <v>122</v>
      </c>
      <c r="D33" s="52" t="s">
        <v>118</v>
      </c>
      <c r="E33" s="27">
        <v>11.44</v>
      </c>
      <c r="F33" s="27">
        <v>3.72</v>
      </c>
      <c r="G33" s="27">
        <f t="shared" si="0"/>
        <v>0.37200000000000005</v>
      </c>
      <c r="H33" s="27">
        <f t="shared" si="2"/>
        <v>4.0920000000000005</v>
      </c>
      <c r="I33" s="53">
        <f t="shared" si="1"/>
        <v>15.532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</row>
    <row r="34" spans="1:39" ht="18" customHeight="1" x14ac:dyDescent="0.25">
      <c r="A34" s="41" t="s">
        <v>97</v>
      </c>
      <c r="B34" s="41" t="s">
        <v>103</v>
      </c>
      <c r="C34" s="41" t="s">
        <v>123</v>
      </c>
      <c r="D34" s="52" t="s">
        <v>118</v>
      </c>
      <c r="E34" s="27">
        <v>5.87</v>
      </c>
      <c r="F34" s="27">
        <v>4.29</v>
      </c>
      <c r="G34" s="27">
        <f t="shared" si="0"/>
        <v>0.42900000000000005</v>
      </c>
      <c r="H34" s="27">
        <f t="shared" si="2"/>
        <v>4.7190000000000003</v>
      </c>
      <c r="I34" s="53">
        <f t="shared" si="1"/>
        <v>10.589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</row>
    <row r="35" spans="1:39" ht="19.5" customHeight="1" x14ac:dyDescent="0.25">
      <c r="A35" s="41" t="s">
        <v>97</v>
      </c>
      <c r="B35" s="41" t="s">
        <v>105</v>
      </c>
      <c r="C35" s="41" t="s">
        <v>124</v>
      </c>
      <c r="D35" s="52" t="s">
        <v>118</v>
      </c>
      <c r="E35" s="27">
        <v>5.87</v>
      </c>
      <c r="F35" s="27">
        <v>2.5099999999999998</v>
      </c>
      <c r="G35" s="27">
        <f t="shared" si="0"/>
        <v>0.251</v>
      </c>
      <c r="H35" s="27">
        <f t="shared" si="2"/>
        <v>2.7609999999999997</v>
      </c>
      <c r="I35" s="53">
        <f t="shared" si="1"/>
        <v>8.6310000000000002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</row>
    <row r="36" spans="1:39" ht="16.5" x14ac:dyDescent="0.25">
      <c r="A36" s="41" t="s">
        <v>97</v>
      </c>
      <c r="B36" s="41" t="s">
        <v>107</v>
      </c>
      <c r="C36" s="41" t="s">
        <v>125</v>
      </c>
      <c r="D36" s="52" t="s">
        <v>118</v>
      </c>
      <c r="E36" s="27">
        <v>7.83</v>
      </c>
      <c r="F36" s="27">
        <v>7.03</v>
      </c>
      <c r="G36" s="27">
        <f t="shared" si="0"/>
        <v>0.70300000000000007</v>
      </c>
      <c r="H36" s="27">
        <f t="shared" si="2"/>
        <v>7.7330000000000005</v>
      </c>
      <c r="I36" s="53">
        <f t="shared" si="1"/>
        <v>15.563000000000001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</row>
    <row r="37" spans="1:39" ht="31.5" customHeight="1" x14ac:dyDescent="0.25">
      <c r="A37" s="41" t="s">
        <v>97</v>
      </c>
      <c r="B37" s="41" t="s">
        <v>110</v>
      </c>
      <c r="C37" s="41" t="s">
        <v>126</v>
      </c>
      <c r="D37" s="52" t="s">
        <v>118</v>
      </c>
      <c r="E37" s="27">
        <v>25.59</v>
      </c>
      <c r="F37" s="27">
        <v>7.34</v>
      </c>
      <c r="G37" s="27">
        <f t="shared" si="0"/>
        <v>0.73399999999999999</v>
      </c>
      <c r="H37" s="27">
        <f t="shared" si="2"/>
        <v>8.0739999999999998</v>
      </c>
      <c r="I37" s="53">
        <f t="shared" si="1"/>
        <v>33.664000000000001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</row>
    <row r="38" spans="1:39" ht="16.5" x14ac:dyDescent="0.25">
      <c r="A38" s="41" t="s">
        <v>97</v>
      </c>
      <c r="B38" s="41" t="s">
        <v>112</v>
      </c>
      <c r="C38" s="41" t="s">
        <v>127</v>
      </c>
      <c r="D38" s="52" t="s">
        <v>118</v>
      </c>
      <c r="E38" s="27">
        <v>5.87</v>
      </c>
      <c r="F38" s="27">
        <v>4.76</v>
      </c>
      <c r="G38" s="27">
        <f t="shared" si="0"/>
        <v>0.47599999999999998</v>
      </c>
      <c r="H38" s="27">
        <f t="shared" si="2"/>
        <v>5.2359999999999998</v>
      </c>
      <c r="I38" s="53">
        <f t="shared" si="1"/>
        <v>11.106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</row>
    <row r="39" spans="1:39" ht="16.5" x14ac:dyDescent="0.25">
      <c r="A39" s="41" t="s">
        <v>97</v>
      </c>
      <c r="B39" s="41" t="s">
        <v>114</v>
      </c>
      <c r="C39" s="41" t="s">
        <v>128</v>
      </c>
      <c r="D39" s="52" t="s">
        <v>118</v>
      </c>
      <c r="E39" s="27">
        <v>3.91</v>
      </c>
      <c r="F39" s="27">
        <v>4.25</v>
      </c>
      <c r="G39" s="27">
        <f t="shared" si="0"/>
        <v>0.42500000000000004</v>
      </c>
      <c r="H39" s="27">
        <f t="shared" si="2"/>
        <v>4.6749999999999998</v>
      </c>
      <c r="I39" s="53">
        <f t="shared" si="1"/>
        <v>8.5850000000000009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</row>
    <row r="40" spans="1:39" ht="16.5" x14ac:dyDescent="0.25">
      <c r="A40" s="41" t="s">
        <v>97</v>
      </c>
      <c r="B40" s="41" t="s">
        <v>129</v>
      </c>
      <c r="C40" s="41" t="s">
        <v>130</v>
      </c>
      <c r="D40" s="52" t="s">
        <v>118</v>
      </c>
      <c r="E40" s="27">
        <v>5.87</v>
      </c>
      <c r="F40" s="27">
        <v>9.8699999999999992</v>
      </c>
      <c r="G40" s="27">
        <f t="shared" si="0"/>
        <v>0.98699999999999999</v>
      </c>
      <c r="H40" s="27">
        <f t="shared" si="2"/>
        <v>10.856999999999999</v>
      </c>
      <c r="I40" s="53">
        <f t="shared" si="1"/>
        <v>16.727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</row>
    <row r="41" spans="1:39" ht="31.5" x14ac:dyDescent="0.25">
      <c r="A41" s="41" t="s">
        <v>97</v>
      </c>
      <c r="B41" s="41" t="s">
        <v>131</v>
      </c>
      <c r="C41" s="41" t="s">
        <v>132</v>
      </c>
      <c r="D41" s="52" t="s">
        <v>118</v>
      </c>
      <c r="E41" s="27">
        <v>37.840000000000003</v>
      </c>
      <c r="F41" s="27">
        <v>7.35</v>
      </c>
      <c r="G41" s="27">
        <f t="shared" si="0"/>
        <v>0.73499999999999999</v>
      </c>
      <c r="H41" s="27">
        <f t="shared" si="2"/>
        <v>8.0849999999999991</v>
      </c>
      <c r="I41" s="53">
        <f t="shared" si="1"/>
        <v>45.925000000000004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</row>
    <row r="42" spans="1:39" ht="15.75" customHeight="1" x14ac:dyDescent="0.25">
      <c r="A42" s="41" t="s">
        <v>97</v>
      </c>
      <c r="B42" s="41" t="s">
        <v>133</v>
      </c>
      <c r="C42" s="41" t="s">
        <v>134</v>
      </c>
      <c r="D42" s="52" t="s">
        <v>118</v>
      </c>
      <c r="E42" s="27">
        <v>37.840000000000003</v>
      </c>
      <c r="F42" s="27">
        <v>7.35</v>
      </c>
      <c r="G42" s="27">
        <f t="shared" si="0"/>
        <v>0.73499999999999999</v>
      </c>
      <c r="H42" s="27">
        <f t="shared" si="2"/>
        <v>8.0849999999999991</v>
      </c>
      <c r="I42" s="53">
        <f t="shared" si="1"/>
        <v>45.925000000000004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</row>
    <row r="43" spans="1:39" ht="16.5" hidden="1" x14ac:dyDescent="0.25">
      <c r="A43" s="41" t="s">
        <v>97</v>
      </c>
      <c r="B43" s="41" t="s">
        <v>135</v>
      </c>
      <c r="C43" s="41" t="s">
        <v>136</v>
      </c>
      <c r="D43" s="52" t="s">
        <v>118</v>
      </c>
      <c r="E43" s="27"/>
      <c r="F43" s="27"/>
      <c r="G43" s="27">
        <f t="shared" si="0"/>
        <v>0</v>
      </c>
      <c r="H43" s="27">
        <f t="shared" si="2"/>
        <v>0</v>
      </c>
      <c r="I43" s="53">
        <f t="shared" si="1"/>
        <v>0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</row>
    <row r="44" spans="1:39" ht="16.5" hidden="1" x14ac:dyDescent="0.25">
      <c r="A44" s="41" t="s">
        <v>97</v>
      </c>
      <c r="B44" s="41" t="s">
        <v>137</v>
      </c>
      <c r="C44" s="41" t="s">
        <v>138</v>
      </c>
      <c r="D44" s="52" t="s">
        <v>118</v>
      </c>
      <c r="E44" s="27"/>
      <c r="F44" s="27"/>
      <c r="G44" s="27">
        <f t="shared" si="0"/>
        <v>0</v>
      </c>
      <c r="H44" s="27">
        <f t="shared" si="2"/>
        <v>0</v>
      </c>
      <c r="I44" s="53">
        <f t="shared" si="1"/>
        <v>0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</row>
    <row r="45" spans="1:39" ht="31.5" hidden="1" x14ac:dyDescent="0.25">
      <c r="A45" s="41" t="s">
        <v>97</v>
      </c>
      <c r="B45" s="41" t="s">
        <v>139</v>
      </c>
      <c r="C45" s="41" t="s">
        <v>140</v>
      </c>
      <c r="D45" s="52" t="s">
        <v>118</v>
      </c>
      <c r="E45" s="27"/>
      <c r="F45" s="27"/>
      <c r="G45" s="27">
        <f t="shared" si="0"/>
        <v>0</v>
      </c>
      <c r="H45" s="27">
        <f t="shared" si="2"/>
        <v>0</v>
      </c>
      <c r="I45" s="53">
        <f t="shared" si="1"/>
        <v>0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</row>
    <row r="46" spans="1:39" ht="27.75" customHeight="1" x14ac:dyDescent="0.25">
      <c r="A46" s="41" t="s">
        <v>97</v>
      </c>
      <c r="B46" s="41" t="s">
        <v>141</v>
      </c>
      <c r="C46" s="57" t="s">
        <v>142</v>
      </c>
      <c r="D46" s="52" t="s">
        <v>118</v>
      </c>
      <c r="E46" s="27">
        <v>34.880000000000003</v>
      </c>
      <c r="F46" s="27">
        <v>7.2</v>
      </c>
      <c r="G46" s="27">
        <f t="shared" si="0"/>
        <v>0.72000000000000008</v>
      </c>
      <c r="H46" s="27">
        <f t="shared" si="2"/>
        <v>7.92</v>
      </c>
      <c r="I46" s="53">
        <f t="shared" si="1"/>
        <v>42.800000000000004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</row>
    <row r="47" spans="1:39" s="1" customFormat="1" ht="16.5" customHeight="1" x14ac:dyDescent="0.25">
      <c r="A47" s="41" t="s">
        <v>97</v>
      </c>
      <c r="B47" s="41" t="s">
        <v>143</v>
      </c>
      <c r="C47" s="41" t="s">
        <v>144</v>
      </c>
      <c r="D47" s="52" t="s">
        <v>118</v>
      </c>
      <c r="E47" s="27">
        <v>28.37</v>
      </c>
      <c r="F47" s="27">
        <v>17.32</v>
      </c>
      <c r="G47" s="27">
        <f t="shared" si="0"/>
        <v>1.7320000000000002</v>
      </c>
      <c r="H47" s="27">
        <f t="shared" si="2"/>
        <v>19.052</v>
      </c>
      <c r="I47" s="53">
        <f t="shared" si="1"/>
        <v>47.421999999999997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ht="16.5" x14ac:dyDescent="0.25">
      <c r="A48" s="156" t="s">
        <v>99</v>
      </c>
      <c r="B48" s="156"/>
      <c r="C48" s="41" t="s">
        <v>145</v>
      </c>
      <c r="D48" s="52"/>
      <c r="E48" s="27"/>
      <c r="F48" s="27"/>
      <c r="G48" s="27"/>
      <c r="H48" s="27"/>
      <c r="I48" s="53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</row>
    <row r="49" spans="1:39" ht="18" customHeight="1" x14ac:dyDescent="0.25">
      <c r="A49" s="41" t="s">
        <v>99</v>
      </c>
      <c r="B49" s="41" t="s">
        <v>15</v>
      </c>
      <c r="C49" s="41" t="s">
        <v>146</v>
      </c>
      <c r="D49" s="52" t="s">
        <v>118</v>
      </c>
      <c r="E49" s="27">
        <v>42.37</v>
      </c>
      <c r="F49" s="27">
        <v>17.41</v>
      </c>
      <c r="G49" s="27">
        <f t="shared" si="0"/>
        <v>1.7410000000000001</v>
      </c>
      <c r="H49" s="27">
        <f t="shared" si="2"/>
        <v>19.151</v>
      </c>
      <c r="I49" s="53">
        <f t="shared" si="1"/>
        <v>61.521000000000001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</row>
    <row r="50" spans="1:39" ht="13.5" customHeight="1" x14ac:dyDescent="0.25">
      <c r="A50" s="156" t="s">
        <v>101</v>
      </c>
      <c r="B50" s="156"/>
      <c r="C50" s="41" t="s">
        <v>147</v>
      </c>
      <c r="D50" s="52"/>
      <c r="E50" s="27"/>
      <c r="F50" s="27"/>
      <c r="G50" s="27"/>
      <c r="H50" s="27"/>
      <c r="I50" s="53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</row>
    <row r="51" spans="1:39" ht="45" customHeight="1" x14ac:dyDescent="0.25">
      <c r="A51" s="41" t="s">
        <v>101</v>
      </c>
      <c r="B51" s="41" t="s">
        <v>68</v>
      </c>
      <c r="C51" s="41" t="s">
        <v>148</v>
      </c>
      <c r="D51" s="52" t="s">
        <v>149</v>
      </c>
      <c r="E51" s="27">
        <v>244.99</v>
      </c>
      <c r="F51" s="27"/>
      <c r="G51" s="27"/>
      <c r="H51" s="27"/>
      <c r="I51" s="53">
        <f>E51+H51</f>
        <v>244.99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</row>
    <row r="52" spans="1:39" ht="30.75" customHeight="1" x14ac:dyDescent="0.25">
      <c r="A52" s="41" t="s">
        <v>101</v>
      </c>
      <c r="B52" s="41" t="s">
        <v>15</v>
      </c>
      <c r="C52" s="57" t="s">
        <v>150</v>
      </c>
      <c r="D52" s="52" t="s">
        <v>149</v>
      </c>
      <c r="E52" s="27">
        <v>214.67</v>
      </c>
      <c r="F52" s="27"/>
      <c r="G52" s="27"/>
      <c r="H52" s="27"/>
      <c r="I52" s="53">
        <f t="shared" si="1"/>
        <v>214.67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1:39" ht="32.25" customHeight="1" x14ac:dyDescent="0.25">
      <c r="A53" s="41" t="s">
        <v>101</v>
      </c>
      <c r="B53" s="41" t="s">
        <v>97</v>
      </c>
      <c r="C53" s="41" t="s">
        <v>151</v>
      </c>
      <c r="D53" s="52" t="s">
        <v>149</v>
      </c>
      <c r="E53" s="27">
        <v>227.69</v>
      </c>
      <c r="F53" s="27"/>
      <c r="G53" s="27"/>
      <c r="H53" s="27"/>
      <c r="I53" s="53">
        <f t="shared" si="1"/>
        <v>227.69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</row>
    <row r="54" spans="1:39" ht="16.5" x14ac:dyDescent="0.25">
      <c r="A54" s="58"/>
      <c r="B54" s="58"/>
      <c r="C54" s="59" t="s">
        <v>152</v>
      </c>
      <c r="D54" s="60" t="s">
        <v>153</v>
      </c>
      <c r="E54" s="20">
        <v>20.48</v>
      </c>
      <c r="F54" s="61">
        <f>16.94/2+69.6</f>
        <v>78.069999999999993</v>
      </c>
      <c r="G54" s="27">
        <f t="shared" si="0"/>
        <v>7.8069999999999995</v>
      </c>
      <c r="H54" s="27">
        <f t="shared" si="2"/>
        <v>85.876999999999995</v>
      </c>
      <c r="I54" s="53">
        <f t="shared" si="1"/>
        <v>106.357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</row>
    <row r="55" spans="1:39" ht="15.75" customHeight="1" x14ac:dyDescent="0.25">
      <c r="A55" s="62"/>
      <c r="B55" s="62"/>
      <c r="C55" s="59" t="s">
        <v>154</v>
      </c>
      <c r="D55" s="60" t="s">
        <v>153</v>
      </c>
      <c r="E55" s="63">
        <v>22.81</v>
      </c>
      <c r="F55" s="61">
        <f>16.94/2+69.6</f>
        <v>78.069999999999993</v>
      </c>
      <c r="G55" s="27">
        <f t="shared" si="0"/>
        <v>7.8069999999999995</v>
      </c>
      <c r="H55" s="27">
        <f>F55+G55</f>
        <v>85.876999999999995</v>
      </c>
      <c r="I55" s="53">
        <f>E55+H55</f>
        <v>108.687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</row>
    <row r="56" spans="1:39" ht="15.75" customHeight="1" x14ac:dyDescent="0.25">
      <c r="A56" s="62"/>
      <c r="B56" s="62"/>
      <c r="C56" s="62" t="s">
        <v>155</v>
      </c>
      <c r="D56" s="60" t="s">
        <v>153</v>
      </c>
      <c r="E56" s="63">
        <v>181.17</v>
      </c>
      <c r="F56" s="65">
        <v>5.96</v>
      </c>
      <c r="G56" s="27">
        <f t="shared" si="0"/>
        <v>0.59599999999999997</v>
      </c>
      <c r="H56" s="27">
        <f t="shared" si="2"/>
        <v>6.556</v>
      </c>
      <c r="I56" s="53">
        <f t="shared" si="1"/>
        <v>187.726</v>
      </c>
      <c r="J56" s="44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</row>
    <row r="57" spans="1:39" ht="18" customHeight="1" x14ac:dyDescent="0.25">
      <c r="A57" s="62"/>
      <c r="B57" s="62"/>
      <c r="C57" s="62" t="s">
        <v>156</v>
      </c>
      <c r="D57" s="60" t="s">
        <v>153</v>
      </c>
      <c r="E57" s="65">
        <v>12.16</v>
      </c>
      <c r="F57" s="62"/>
      <c r="G57" s="62"/>
      <c r="H57" s="62"/>
      <c r="I57" s="53">
        <f t="shared" si="1"/>
        <v>12.16</v>
      </c>
      <c r="J57" s="44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</row>
    <row r="58" spans="1:39" ht="15" customHeight="1" x14ac:dyDescent="0.25">
      <c r="A58" s="64"/>
      <c r="B58" s="64"/>
      <c r="C58" s="64"/>
      <c r="D58" s="64"/>
      <c r="E58" s="64"/>
      <c r="F58" s="64"/>
      <c r="G58" s="64"/>
      <c r="H58" s="64"/>
      <c r="I58" s="64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</row>
    <row r="59" spans="1:39" ht="15.75" x14ac:dyDescent="0.25">
      <c r="A59" s="66"/>
      <c r="B59" s="66"/>
      <c r="C59" s="66"/>
      <c r="D59" s="66"/>
      <c r="E59" s="66"/>
      <c r="F59" s="66"/>
      <c r="G59" s="66"/>
      <c r="H59" s="66"/>
      <c r="I59" s="66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</row>
    <row r="60" spans="1:39" x14ac:dyDescent="0.25">
      <c r="C60" s="39" t="s">
        <v>157</v>
      </c>
      <c r="D60" s="157" t="s">
        <v>61</v>
      </c>
      <c r="E60" s="157"/>
      <c r="F60" s="157"/>
      <c r="G60" s="157"/>
      <c r="H60" s="157"/>
      <c r="I60" s="157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</row>
    <row r="61" spans="1:39" x14ac:dyDescent="0.2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</row>
    <row r="62" spans="1:39" x14ac:dyDescent="0.25">
      <c r="C62" s="39" t="s">
        <v>62</v>
      </c>
      <c r="D62" s="157" t="s">
        <v>63</v>
      </c>
      <c r="E62" s="157"/>
      <c r="F62" s="157"/>
      <c r="G62" s="157"/>
      <c r="H62" s="157"/>
      <c r="I62" s="157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</row>
    <row r="63" spans="1:39" x14ac:dyDescent="0.2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</row>
    <row r="64" spans="1:39" x14ac:dyDescent="0.2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</row>
    <row r="65" spans="3:39" x14ac:dyDescent="0.2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</row>
    <row r="66" spans="3:39" x14ac:dyDescent="0.2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</row>
    <row r="67" spans="3:39" x14ac:dyDescent="0.25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</row>
    <row r="68" spans="3:39" x14ac:dyDescent="0.25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</row>
    <row r="69" spans="3:39" x14ac:dyDescent="0.25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</row>
    <row r="70" spans="3:39" x14ac:dyDescent="0.25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</row>
    <row r="71" spans="3:39" x14ac:dyDescent="0.25"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</row>
    <row r="72" spans="3:39" x14ac:dyDescent="0.25"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</row>
    <row r="73" spans="3:39" x14ac:dyDescent="0.25"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</row>
    <row r="74" spans="3:39" x14ac:dyDescent="0.25"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</row>
    <row r="75" spans="3:39" x14ac:dyDescent="0.25"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</row>
    <row r="76" spans="3:39" x14ac:dyDescent="0.25"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</row>
    <row r="77" spans="3:39" x14ac:dyDescent="0.25"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</row>
    <row r="78" spans="3:39" x14ac:dyDescent="0.25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</row>
    <row r="79" spans="3:39" x14ac:dyDescent="0.25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</row>
    <row r="80" spans="3:39" x14ac:dyDescent="0.25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</row>
    <row r="81" spans="3:39" x14ac:dyDescent="0.25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</row>
    <row r="82" spans="3:39" x14ac:dyDescent="0.25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</row>
    <row r="83" spans="3:39" x14ac:dyDescent="0.25"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</row>
    <row r="84" spans="3:39" x14ac:dyDescent="0.25"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</row>
    <row r="85" spans="3:39" x14ac:dyDescent="0.25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</row>
    <row r="86" spans="3:39" x14ac:dyDescent="0.25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</row>
    <row r="87" spans="3:39" x14ac:dyDescent="0.25"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</row>
    <row r="88" spans="3:39" x14ac:dyDescent="0.25">
      <c r="C88" s="39"/>
      <c r="D88" s="39"/>
      <c r="E88" s="39"/>
      <c r="F88" s="39"/>
      <c r="G88" s="39"/>
      <c r="H88" s="39"/>
      <c r="I88" s="39"/>
    </row>
    <row r="89" spans="3:39" x14ac:dyDescent="0.25">
      <c r="C89" s="39"/>
      <c r="D89" s="39"/>
      <c r="E89" s="39"/>
      <c r="F89" s="39"/>
      <c r="G89" s="39"/>
      <c r="H89" s="39"/>
      <c r="I89" s="39"/>
    </row>
    <row r="90" spans="3:39" x14ac:dyDescent="0.25">
      <c r="C90" s="39"/>
      <c r="D90" s="39"/>
    </row>
  </sheetData>
  <mergeCells count="20">
    <mergeCell ref="A50:B50"/>
    <mergeCell ref="D60:I60"/>
    <mergeCell ref="D62:I62"/>
    <mergeCell ref="H9:H11"/>
    <mergeCell ref="I9:I11"/>
    <mergeCell ref="A12:B12"/>
    <mergeCell ref="A16:B16"/>
    <mergeCell ref="A28:B28"/>
    <mergeCell ref="E9:E11"/>
    <mergeCell ref="F9:F11"/>
    <mergeCell ref="G9:G11"/>
    <mergeCell ref="A48:B48"/>
    <mergeCell ref="A9:B11"/>
    <mergeCell ref="C9:C11"/>
    <mergeCell ref="D9:D11"/>
    <mergeCell ref="F1:I1"/>
    <mergeCell ref="F2:I2"/>
    <mergeCell ref="B5:I5"/>
    <mergeCell ref="B6:I6"/>
    <mergeCell ref="B7:I7"/>
  </mergeCells>
  <pageMargins left="0.51181102362204722" right="0.51181102362204722" top="0.74803149606299213" bottom="0.55118110236220474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25"/>
  <sheetViews>
    <sheetView workbookViewId="0">
      <selection activeCell="Q20" sqref="Q20"/>
    </sheetView>
  </sheetViews>
  <sheetFormatPr defaultRowHeight="15" x14ac:dyDescent="0.25"/>
  <cols>
    <col min="1" max="1" width="2.42578125" style="33" customWidth="1"/>
    <col min="2" max="2" width="1.42578125" style="33" customWidth="1"/>
    <col min="3" max="3" width="26.28515625" style="33" customWidth="1"/>
    <col min="4" max="4" width="9.7109375" style="33" customWidth="1"/>
    <col min="5" max="5" width="11.5703125" style="33" customWidth="1"/>
    <col min="6" max="6" width="13.5703125" style="33" customWidth="1"/>
    <col min="7" max="7" width="7" style="33" customWidth="1"/>
    <col min="8" max="8" width="11.28515625" style="33" customWidth="1"/>
    <col min="9" max="9" width="11.42578125" style="33" customWidth="1"/>
    <col min="10" max="12" width="9.140625" style="33"/>
    <col min="13" max="13" width="0" style="33" hidden="1" customWidth="1"/>
    <col min="14" max="16384" width="9.140625" style="33"/>
  </cols>
  <sheetData>
    <row r="1" spans="1:13" ht="15.75" x14ac:dyDescent="0.25">
      <c r="C1" s="34"/>
      <c r="D1" s="34"/>
      <c r="E1" s="34"/>
      <c r="F1" s="153" t="s">
        <v>81</v>
      </c>
      <c r="G1" s="153"/>
      <c r="H1" s="153"/>
      <c r="I1" s="153"/>
    </row>
    <row r="2" spans="1:13" ht="15.75" x14ac:dyDescent="0.25">
      <c r="C2" s="67"/>
      <c r="D2" s="35"/>
      <c r="E2" s="35"/>
      <c r="F2" s="153" t="s">
        <v>1</v>
      </c>
      <c r="G2" s="153"/>
      <c r="H2" s="153"/>
      <c r="I2" s="153"/>
    </row>
    <row r="3" spans="1:13" ht="15.75" x14ac:dyDescent="0.25">
      <c r="C3" s="34"/>
      <c r="D3" s="34"/>
      <c r="E3" s="34"/>
      <c r="F3" s="153" t="s">
        <v>158</v>
      </c>
      <c r="G3" s="153"/>
      <c r="H3" s="153"/>
      <c r="I3" s="153"/>
    </row>
    <row r="4" spans="1:13" ht="15.75" x14ac:dyDescent="0.25">
      <c r="B4" s="36"/>
      <c r="C4" s="34"/>
      <c r="D4" s="34"/>
      <c r="E4" s="34"/>
      <c r="F4" s="153" t="s">
        <v>299</v>
      </c>
      <c r="G4" s="153"/>
      <c r="H4" s="153"/>
      <c r="I4" s="153"/>
    </row>
    <row r="5" spans="1:13" ht="15.75" x14ac:dyDescent="0.25">
      <c r="B5" s="137"/>
      <c r="C5" s="137"/>
      <c r="D5" s="137"/>
      <c r="E5" s="137"/>
      <c r="F5" s="137"/>
      <c r="G5" s="47"/>
      <c r="H5" s="47"/>
    </row>
    <row r="6" spans="1:13" ht="15.75" x14ac:dyDescent="0.25">
      <c r="B6" s="137" t="s">
        <v>159</v>
      </c>
      <c r="C6" s="137"/>
      <c r="D6" s="137"/>
      <c r="E6" s="137"/>
      <c r="F6" s="137"/>
      <c r="G6" s="137"/>
      <c r="H6" s="137"/>
      <c r="I6" s="137"/>
    </row>
    <row r="7" spans="1:13" ht="15.75" x14ac:dyDescent="0.25">
      <c r="B7" s="140" t="s">
        <v>160</v>
      </c>
      <c r="C7" s="140"/>
      <c r="D7" s="140"/>
      <c r="E7" s="140"/>
      <c r="F7" s="140"/>
      <c r="G7" s="140"/>
      <c r="H7" s="140"/>
      <c r="I7" s="140"/>
    </row>
    <row r="8" spans="1:13" ht="15.75" x14ac:dyDescent="0.25">
      <c r="A8" s="137" t="s">
        <v>161</v>
      </c>
      <c r="B8" s="137"/>
      <c r="C8" s="137"/>
      <c r="D8" s="137"/>
      <c r="E8" s="137"/>
      <c r="F8" s="137"/>
      <c r="G8" s="137"/>
      <c r="H8" s="137"/>
      <c r="I8" s="137"/>
    </row>
    <row r="9" spans="1:13" ht="15.75" x14ac:dyDescent="0.25">
      <c r="A9" s="137" t="s">
        <v>162</v>
      </c>
      <c r="B9" s="137"/>
      <c r="C9" s="137"/>
      <c r="D9" s="137"/>
      <c r="E9" s="137"/>
      <c r="F9" s="137"/>
      <c r="G9" s="137"/>
      <c r="H9" s="137"/>
      <c r="I9" s="137"/>
    </row>
    <row r="10" spans="1:13" ht="15.75" x14ac:dyDescent="0.25">
      <c r="A10" s="140" t="s">
        <v>6</v>
      </c>
      <c r="B10" s="140"/>
      <c r="C10" s="140"/>
      <c r="D10" s="140"/>
      <c r="E10" s="140"/>
      <c r="F10" s="140"/>
      <c r="G10" s="140"/>
      <c r="H10" s="140"/>
      <c r="I10" s="140"/>
    </row>
    <row r="11" spans="1:13" ht="15.75" x14ac:dyDescent="0.25">
      <c r="B11" s="49"/>
      <c r="C11" s="49"/>
      <c r="D11" s="49"/>
      <c r="E11" s="49"/>
      <c r="F11" s="49"/>
      <c r="G11" s="49"/>
      <c r="H11" s="49"/>
    </row>
    <row r="12" spans="1:13" ht="15.75" x14ac:dyDescent="0.25">
      <c r="A12" s="48" t="s">
        <v>300</v>
      </c>
      <c r="B12" s="48"/>
      <c r="C12" s="48"/>
      <c r="D12" s="49"/>
      <c r="E12" s="49"/>
      <c r="F12" s="49"/>
      <c r="G12" s="49"/>
      <c r="H12" s="49"/>
    </row>
    <row r="13" spans="1:13" ht="15" customHeight="1" x14ac:dyDescent="0.25">
      <c r="A13" s="141" t="s">
        <v>163</v>
      </c>
      <c r="B13" s="141"/>
      <c r="C13" s="142" t="s">
        <v>8</v>
      </c>
      <c r="D13" s="142" t="s">
        <v>9</v>
      </c>
      <c r="E13" s="142" t="s">
        <v>164</v>
      </c>
      <c r="F13" s="142" t="s">
        <v>165</v>
      </c>
      <c r="G13" s="144" t="s">
        <v>12</v>
      </c>
      <c r="H13" s="144" t="s">
        <v>13</v>
      </c>
      <c r="I13" s="158" t="s">
        <v>166</v>
      </c>
    </row>
    <row r="14" spans="1:13" x14ac:dyDescent="0.25">
      <c r="A14" s="141"/>
      <c r="B14" s="141"/>
      <c r="C14" s="142"/>
      <c r="D14" s="142"/>
      <c r="E14" s="142"/>
      <c r="F14" s="142"/>
      <c r="G14" s="145"/>
      <c r="H14" s="145"/>
      <c r="I14" s="158"/>
    </row>
    <row r="15" spans="1:13" ht="39" customHeight="1" x14ac:dyDescent="0.25">
      <c r="A15" s="141"/>
      <c r="B15" s="141"/>
      <c r="C15" s="142"/>
      <c r="D15" s="142"/>
      <c r="E15" s="142"/>
      <c r="F15" s="142"/>
      <c r="G15" s="146"/>
      <c r="H15" s="146"/>
      <c r="I15" s="158"/>
      <c r="M15" s="68">
        <v>0.1</v>
      </c>
    </row>
    <row r="16" spans="1:13" ht="15.75" x14ac:dyDescent="0.25">
      <c r="A16" s="141">
        <v>1</v>
      </c>
      <c r="B16" s="141"/>
      <c r="C16" s="20">
        <v>2</v>
      </c>
      <c r="D16" s="20">
        <v>3</v>
      </c>
      <c r="E16" s="40">
        <v>4</v>
      </c>
      <c r="F16" s="20">
        <v>7</v>
      </c>
      <c r="G16" s="20">
        <v>8</v>
      </c>
      <c r="H16" s="20">
        <v>9</v>
      </c>
      <c r="I16" s="20">
        <v>10</v>
      </c>
    </row>
    <row r="17" spans="1:9" ht="15.75" x14ac:dyDescent="0.25">
      <c r="A17" s="164" t="s">
        <v>15</v>
      </c>
      <c r="B17" s="165"/>
      <c r="C17" s="166" t="s">
        <v>167</v>
      </c>
      <c r="D17" s="167"/>
      <c r="E17" s="167"/>
      <c r="F17" s="167"/>
      <c r="G17" s="167"/>
      <c r="H17" s="167"/>
      <c r="I17" s="168"/>
    </row>
    <row r="18" spans="1:9" ht="39" customHeight="1" x14ac:dyDescent="0.25">
      <c r="A18" s="162" t="s">
        <v>168</v>
      </c>
      <c r="B18" s="163"/>
      <c r="C18" s="69" t="s">
        <v>169</v>
      </c>
      <c r="D18" s="70" t="s">
        <v>170</v>
      </c>
      <c r="E18" s="71">
        <v>0.9</v>
      </c>
      <c r="F18" s="23">
        <v>0.94</v>
      </c>
      <c r="G18" s="72">
        <f>F18*$M$15</f>
        <v>9.4E-2</v>
      </c>
      <c r="H18" s="72">
        <f>F18+G18</f>
        <v>1.034</v>
      </c>
      <c r="I18" s="73">
        <f>E18+H18</f>
        <v>1.9340000000000002</v>
      </c>
    </row>
    <row r="19" spans="1:9" ht="31.5" x14ac:dyDescent="0.25">
      <c r="A19" s="162" t="s">
        <v>171</v>
      </c>
      <c r="B19" s="163"/>
      <c r="C19" s="41" t="s">
        <v>172</v>
      </c>
      <c r="D19" s="70" t="s">
        <v>170</v>
      </c>
      <c r="E19" s="71">
        <v>0.9</v>
      </c>
      <c r="F19" s="23">
        <v>0.94</v>
      </c>
      <c r="G19" s="72">
        <f t="shared" ref="G19:G20" si="0">F19*$M$15</f>
        <v>9.4E-2</v>
      </c>
      <c r="H19" s="72">
        <f t="shared" ref="H19:H20" si="1">F19+G19</f>
        <v>1.034</v>
      </c>
      <c r="I19" s="73">
        <f t="shared" ref="I19:I20" si="2">E19+H19</f>
        <v>1.9340000000000002</v>
      </c>
    </row>
    <row r="20" spans="1:9" ht="48" customHeight="1" x14ac:dyDescent="0.25">
      <c r="A20" s="162" t="s">
        <v>173</v>
      </c>
      <c r="B20" s="163"/>
      <c r="C20" s="69" t="s">
        <v>174</v>
      </c>
      <c r="D20" s="70" t="s">
        <v>170</v>
      </c>
      <c r="E20" s="71">
        <v>0.9</v>
      </c>
      <c r="F20" s="23">
        <v>0.94</v>
      </c>
      <c r="G20" s="72">
        <f t="shared" si="0"/>
        <v>9.4E-2</v>
      </c>
      <c r="H20" s="72">
        <f t="shared" si="1"/>
        <v>1.034</v>
      </c>
      <c r="I20" s="73">
        <f t="shared" si="2"/>
        <v>1.9340000000000002</v>
      </c>
    </row>
    <row r="21" spans="1:9" ht="15.75" x14ac:dyDescent="0.25">
      <c r="A21" s="74"/>
      <c r="B21" s="74"/>
      <c r="C21" s="75"/>
      <c r="D21" s="76"/>
      <c r="E21" s="77"/>
      <c r="F21" s="39"/>
      <c r="G21" s="39"/>
      <c r="H21" s="39"/>
      <c r="I21" s="39"/>
    </row>
    <row r="22" spans="1:9" ht="35.25" customHeight="1" x14ac:dyDescent="0.25">
      <c r="C22" s="45" t="s">
        <v>60</v>
      </c>
      <c r="D22" s="153"/>
      <c r="E22" s="153"/>
      <c r="F22" s="153" t="s">
        <v>61</v>
      </c>
      <c r="G22" s="153"/>
      <c r="H22" s="153"/>
      <c r="I22" s="153"/>
    </row>
    <row r="23" spans="1:9" ht="15.75" x14ac:dyDescent="0.25">
      <c r="C23" s="45"/>
      <c r="D23" s="45"/>
      <c r="E23" s="45"/>
      <c r="F23" s="45"/>
      <c r="G23" s="45"/>
      <c r="H23" s="45"/>
      <c r="I23" s="45"/>
    </row>
    <row r="24" spans="1:9" ht="15.75" x14ac:dyDescent="0.25">
      <c r="C24" s="45" t="s">
        <v>62</v>
      </c>
      <c r="D24" s="34"/>
      <c r="E24" s="34"/>
      <c r="F24" s="34" t="s">
        <v>63</v>
      </c>
      <c r="G24" s="34"/>
      <c r="H24" s="34"/>
      <c r="I24" s="45"/>
    </row>
    <row r="25" spans="1:9" ht="15.75" x14ac:dyDescent="0.25">
      <c r="C25" s="78"/>
      <c r="D25" s="78"/>
      <c r="E25" s="78"/>
      <c r="F25" s="78"/>
      <c r="G25" s="78"/>
      <c r="H25" s="78"/>
      <c r="I25" s="78"/>
    </row>
  </sheetData>
  <mergeCells count="26">
    <mergeCell ref="A19:B19"/>
    <mergeCell ref="A20:B20"/>
    <mergeCell ref="D22:E22"/>
    <mergeCell ref="F22:I22"/>
    <mergeCell ref="H13:H15"/>
    <mergeCell ref="I13:I15"/>
    <mergeCell ref="A16:B16"/>
    <mergeCell ref="A17:B17"/>
    <mergeCell ref="C17:I17"/>
    <mergeCell ref="A18:B18"/>
    <mergeCell ref="B7:I7"/>
    <mergeCell ref="A8:I8"/>
    <mergeCell ref="A9:I9"/>
    <mergeCell ref="A10:I10"/>
    <mergeCell ref="A13:B15"/>
    <mergeCell ref="C13:C15"/>
    <mergeCell ref="D13:D15"/>
    <mergeCell ref="E13:E15"/>
    <mergeCell ref="F13:F15"/>
    <mergeCell ref="G13:G15"/>
    <mergeCell ref="B6:I6"/>
    <mergeCell ref="F1:I1"/>
    <mergeCell ref="F2:I2"/>
    <mergeCell ref="F3:I3"/>
    <mergeCell ref="F4:I4"/>
    <mergeCell ref="B5:F5"/>
  </mergeCells>
  <pageMargins left="0.31496062992125984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1"/>
  <sheetViews>
    <sheetView workbookViewId="0">
      <selection activeCell="A6" sqref="A6:XFD6"/>
    </sheetView>
  </sheetViews>
  <sheetFormatPr defaultRowHeight="12.75" x14ac:dyDescent="0.2"/>
  <cols>
    <col min="1" max="1" width="19.7109375" style="79" customWidth="1"/>
    <col min="2" max="2" width="8.140625" style="79" customWidth="1"/>
    <col min="3" max="3" width="34.140625" style="79" customWidth="1"/>
    <col min="4" max="4" width="8.42578125" style="79" customWidth="1"/>
    <col min="5" max="5" width="9.85546875" style="79" customWidth="1"/>
    <col min="6" max="6" width="12.7109375" style="79" customWidth="1"/>
    <col min="7" max="9" width="9.5703125" style="79" customWidth="1"/>
    <col min="10" max="10" width="9.42578125" style="79" customWidth="1"/>
    <col min="11" max="11" width="11.85546875" style="79" customWidth="1"/>
    <col min="12" max="13" width="9.140625" style="79"/>
    <col min="14" max="15" width="0" style="79" hidden="1" customWidth="1"/>
    <col min="16" max="256" width="9.140625" style="79"/>
    <col min="257" max="257" width="19.7109375" style="79" customWidth="1"/>
    <col min="258" max="258" width="8.140625" style="79" customWidth="1"/>
    <col min="259" max="259" width="34.140625" style="79" customWidth="1"/>
    <col min="260" max="260" width="8.42578125" style="79" customWidth="1"/>
    <col min="261" max="261" width="9.85546875" style="79" customWidth="1"/>
    <col min="262" max="262" width="12.7109375" style="79" customWidth="1"/>
    <col min="263" max="265" width="9.5703125" style="79" customWidth="1"/>
    <col min="266" max="266" width="9.42578125" style="79" customWidth="1"/>
    <col min="267" max="267" width="11.85546875" style="79" customWidth="1"/>
    <col min="268" max="512" width="9.140625" style="79"/>
    <col min="513" max="513" width="19.7109375" style="79" customWidth="1"/>
    <col min="514" max="514" width="8.140625" style="79" customWidth="1"/>
    <col min="515" max="515" width="34.140625" style="79" customWidth="1"/>
    <col min="516" max="516" width="8.42578125" style="79" customWidth="1"/>
    <col min="517" max="517" width="9.85546875" style="79" customWidth="1"/>
    <col min="518" max="518" width="12.7109375" style="79" customWidth="1"/>
    <col min="519" max="521" width="9.5703125" style="79" customWidth="1"/>
    <col min="522" max="522" width="9.42578125" style="79" customWidth="1"/>
    <col min="523" max="523" width="11.85546875" style="79" customWidth="1"/>
    <col min="524" max="768" width="9.140625" style="79"/>
    <col min="769" max="769" width="19.7109375" style="79" customWidth="1"/>
    <col min="770" max="770" width="8.140625" style="79" customWidth="1"/>
    <col min="771" max="771" width="34.140625" style="79" customWidth="1"/>
    <col min="772" max="772" width="8.42578125" style="79" customWidth="1"/>
    <col min="773" max="773" width="9.85546875" style="79" customWidth="1"/>
    <col min="774" max="774" width="12.7109375" style="79" customWidth="1"/>
    <col min="775" max="777" width="9.5703125" style="79" customWidth="1"/>
    <col min="778" max="778" width="9.42578125" style="79" customWidth="1"/>
    <col min="779" max="779" width="11.85546875" style="79" customWidth="1"/>
    <col min="780" max="1024" width="9.140625" style="79"/>
    <col min="1025" max="1025" width="19.7109375" style="79" customWidth="1"/>
    <col min="1026" max="1026" width="8.140625" style="79" customWidth="1"/>
    <col min="1027" max="1027" width="34.140625" style="79" customWidth="1"/>
    <col min="1028" max="1028" width="8.42578125" style="79" customWidth="1"/>
    <col min="1029" max="1029" width="9.85546875" style="79" customWidth="1"/>
    <col min="1030" max="1030" width="12.7109375" style="79" customWidth="1"/>
    <col min="1031" max="1033" width="9.5703125" style="79" customWidth="1"/>
    <col min="1034" max="1034" width="9.42578125" style="79" customWidth="1"/>
    <col min="1035" max="1035" width="11.85546875" style="79" customWidth="1"/>
    <col min="1036" max="1280" width="9.140625" style="79"/>
    <col min="1281" max="1281" width="19.7109375" style="79" customWidth="1"/>
    <col min="1282" max="1282" width="8.140625" style="79" customWidth="1"/>
    <col min="1283" max="1283" width="34.140625" style="79" customWidth="1"/>
    <col min="1284" max="1284" width="8.42578125" style="79" customWidth="1"/>
    <col min="1285" max="1285" width="9.85546875" style="79" customWidth="1"/>
    <col min="1286" max="1286" width="12.7109375" style="79" customWidth="1"/>
    <col min="1287" max="1289" width="9.5703125" style="79" customWidth="1"/>
    <col min="1290" max="1290" width="9.42578125" style="79" customWidth="1"/>
    <col min="1291" max="1291" width="11.85546875" style="79" customWidth="1"/>
    <col min="1292" max="1536" width="9.140625" style="79"/>
    <col min="1537" max="1537" width="19.7109375" style="79" customWidth="1"/>
    <col min="1538" max="1538" width="8.140625" style="79" customWidth="1"/>
    <col min="1539" max="1539" width="34.140625" style="79" customWidth="1"/>
    <col min="1540" max="1540" width="8.42578125" style="79" customWidth="1"/>
    <col min="1541" max="1541" width="9.85546875" style="79" customWidth="1"/>
    <col min="1542" max="1542" width="12.7109375" style="79" customWidth="1"/>
    <col min="1543" max="1545" width="9.5703125" style="79" customWidth="1"/>
    <col min="1546" max="1546" width="9.42578125" style="79" customWidth="1"/>
    <col min="1547" max="1547" width="11.85546875" style="79" customWidth="1"/>
    <col min="1548" max="1792" width="9.140625" style="79"/>
    <col min="1793" max="1793" width="19.7109375" style="79" customWidth="1"/>
    <col min="1794" max="1794" width="8.140625" style="79" customWidth="1"/>
    <col min="1795" max="1795" width="34.140625" style="79" customWidth="1"/>
    <col min="1796" max="1796" width="8.42578125" style="79" customWidth="1"/>
    <col min="1797" max="1797" width="9.85546875" style="79" customWidth="1"/>
    <col min="1798" max="1798" width="12.7109375" style="79" customWidth="1"/>
    <col min="1799" max="1801" width="9.5703125" style="79" customWidth="1"/>
    <col min="1802" max="1802" width="9.42578125" style="79" customWidth="1"/>
    <col min="1803" max="1803" width="11.85546875" style="79" customWidth="1"/>
    <col min="1804" max="2048" width="9.140625" style="79"/>
    <col min="2049" max="2049" width="19.7109375" style="79" customWidth="1"/>
    <col min="2050" max="2050" width="8.140625" style="79" customWidth="1"/>
    <col min="2051" max="2051" width="34.140625" style="79" customWidth="1"/>
    <col min="2052" max="2052" width="8.42578125" style="79" customWidth="1"/>
    <col min="2053" max="2053" width="9.85546875" style="79" customWidth="1"/>
    <col min="2054" max="2054" width="12.7109375" style="79" customWidth="1"/>
    <col min="2055" max="2057" width="9.5703125" style="79" customWidth="1"/>
    <col min="2058" max="2058" width="9.42578125" style="79" customWidth="1"/>
    <col min="2059" max="2059" width="11.85546875" style="79" customWidth="1"/>
    <col min="2060" max="2304" width="9.140625" style="79"/>
    <col min="2305" max="2305" width="19.7109375" style="79" customWidth="1"/>
    <col min="2306" max="2306" width="8.140625" style="79" customWidth="1"/>
    <col min="2307" max="2307" width="34.140625" style="79" customWidth="1"/>
    <col min="2308" max="2308" width="8.42578125" style="79" customWidth="1"/>
    <col min="2309" max="2309" width="9.85546875" style="79" customWidth="1"/>
    <col min="2310" max="2310" width="12.7109375" style="79" customWidth="1"/>
    <col min="2311" max="2313" width="9.5703125" style="79" customWidth="1"/>
    <col min="2314" max="2314" width="9.42578125" style="79" customWidth="1"/>
    <col min="2315" max="2315" width="11.85546875" style="79" customWidth="1"/>
    <col min="2316" max="2560" width="9.140625" style="79"/>
    <col min="2561" max="2561" width="19.7109375" style="79" customWidth="1"/>
    <col min="2562" max="2562" width="8.140625" style="79" customWidth="1"/>
    <col min="2563" max="2563" width="34.140625" style="79" customWidth="1"/>
    <col min="2564" max="2564" width="8.42578125" style="79" customWidth="1"/>
    <col min="2565" max="2565" width="9.85546875" style="79" customWidth="1"/>
    <col min="2566" max="2566" width="12.7109375" style="79" customWidth="1"/>
    <col min="2567" max="2569" width="9.5703125" style="79" customWidth="1"/>
    <col min="2570" max="2570" width="9.42578125" style="79" customWidth="1"/>
    <col min="2571" max="2571" width="11.85546875" style="79" customWidth="1"/>
    <col min="2572" max="2816" width="9.140625" style="79"/>
    <col min="2817" max="2817" width="19.7109375" style="79" customWidth="1"/>
    <col min="2818" max="2818" width="8.140625" style="79" customWidth="1"/>
    <col min="2819" max="2819" width="34.140625" style="79" customWidth="1"/>
    <col min="2820" max="2820" width="8.42578125" style="79" customWidth="1"/>
    <col min="2821" max="2821" width="9.85546875" style="79" customWidth="1"/>
    <col min="2822" max="2822" width="12.7109375" style="79" customWidth="1"/>
    <col min="2823" max="2825" width="9.5703125" style="79" customWidth="1"/>
    <col min="2826" max="2826" width="9.42578125" style="79" customWidth="1"/>
    <col min="2827" max="2827" width="11.85546875" style="79" customWidth="1"/>
    <col min="2828" max="3072" width="9.140625" style="79"/>
    <col min="3073" max="3073" width="19.7109375" style="79" customWidth="1"/>
    <col min="3074" max="3074" width="8.140625" style="79" customWidth="1"/>
    <col min="3075" max="3075" width="34.140625" style="79" customWidth="1"/>
    <col min="3076" max="3076" width="8.42578125" style="79" customWidth="1"/>
    <col min="3077" max="3077" width="9.85546875" style="79" customWidth="1"/>
    <col min="3078" max="3078" width="12.7109375" style="79" customWidth="1"/>
    <col min="3079" max="3081" width="9.5703125" style="79" customWidth="1"/>
    <col min="3082" max="3082" width="9.42578125" style="79" customWidth="1"/>
    <col min="3083" max="3083" width="11.85546875" style="79" customWidth="1"/>
    <col min="3084" max="3328" width="9.140625" style="79"/>
    <col min="3329" max="3329" width="19.7109375" style="79" customWidth="1"/>
    <col min="3330" max="3330" width="8.140625" style="79" customWidth="1"/>
    <col min="3331" max="3331" width="34.140625" style="79" customWidth="1"/>
    <col min="3332" max="3332" width="8.42578125" style="79" customWidth="1"/>
    <col min="3333" max="3333" width="9.85546875" style="79" customWidth="1"/>
    <col min="3334" max="3334" width="12.7109375" style="79" customWidth="1"/>
    <col min="3335" max="3337" width="9.5703125" style="79" customWidth="1"/>
    <col min="3338" max="3338" width="9.42578125" style="79" customWidth="1"/>
    <col min="3339" max="3339" width="11.85546875" style="79" customWidth="1"/>
    <col min="3340" max="3584" width="9.140625" style="79"/>
    <col min="3585" max="3585" width="19.7109375" style="79" customWidth="1"/>
    <col min="3586" max="3586" width="8.140625" style="79" customWidth="1"/>
    <col min="3587" max="3587" width="34.140625" style="79" customWidth="1"/>
    <col min="3588" max="3588" width="8.42578125" style="79" customWidth="1"/>
    <col min="3589" max="3589" width="9.85546875" style="79" customWidth="1"/>
    <col min="3590" max="3590" width="12.7109375" style="79" customWidth="1"/>
    <col min="3591" max="3593" width="9.5703125" style="79" customWidth="1"/>
    <col min="3594" max="3594" width="9.42578125" style="79" customWidth="1"/>
    <col min="3595" max="3595" width="11.85546875" style="79" customWidth="1"/>
    <col min="3596" max="3840" width="9.140625" style="79"/>
    <col min="3841" max="3841" width="19.7109375" style="79" customWidth="1"/>
    <col min="3842" max="3842" width="8.140625" style="79" customWidth="1"/>
    <col min="3843" max="3843" width="34.140625" style="79" customWidth="1"/>
    <col min="3844" max="3844" width="8.42578125" style="79" customWidth="1"/>
    <col min="3845" max="3845" width="9.85546875" style="79" customWidth="1"/>
    <col min="3846" max="3846" width="12.7109375" style="79" customWidth="1"/>
    <col min="3847" max="3849" width="9.5703125" style="79" customWidth="1"/>
    <col min="3850" max="3850" width="9.42578125" style="79" customWidth="1"/>
    <col min="3851" max="3851" width="11.85546875" style="79" customWidth="1"/>
    <col min="3852" max="4096" width="9.140625" style="79"/>
    <col min="4097" max="4097" width="19.7109375" style="79" customWidth="1"/>
    <col min="4098" max="4098" width="8.140625" style="79" customWidth="1"/>
    <col min="4099" max="4099" width="34.140625" style="79" customWidth="1"/>
    <col min="4100" max="4100" width="8.42578125" style="79" customWidth="1"/>
    <col min="4101" max="4101" width="9.85546875" style="79" customWidth="1"/>
    <col min="4102" max="4102" width="12.7109375" style="79" customWidth="1"/>
    <col min="4103" max="4105" width="9.5703125" style="79" customWidth="1"/>
    <col min="4106" max="4106" width="9.42578125" style="79" customWidth="1"/>
    <col min="4107" max="4107" width="11.85546875" style="79" customWidth="1"/>
    <col min="4108" max="4352" width="9.140625" style="79"/>
    <col min="4353" max="4353" width="19.7109375" style="79" customWidth="1"/>
    <col min="4354" max="4354" width="8.140625" style="79" customWidth="1"/>
    <col min="4355" max="4355" width="34.140625" style="79" customWidth="1"/>
    <col min="4356" max="4356" width="8.42578125" style="79" customWidth="1"/>
    <col min="4357" max="4357" width="9.85546875" style="79" customWidth="1"/>
    <col min="4358" max="4358" width="12.7109375" style="79" customWidth="1"/>
    <col min="4359" max="4361" width="9.5703125" style="79" customWidth="1"/>
    <col min="4362" max="4362" width="9.42578125" style="79" customWidth="1"/>
    <col min="4363" max="4363" width="11.85546875" style="79" customWidth="1"/>
    <col min="4364" max="4608" width="9.140625" style="79"/>
    <col min="4609" max="4609" width="19.7109375" style="79" customWidth="1"/>
    <col min="4610" max="4610" width="8.140625" style="79" customWidth="1"/>
    <col min="4611" max="4611" width="34.140625" style="79" customWidth="1"/>
    <col min="4612" max="4612" width="8.42578125" style="79" customWidth="1"/>
    <col min="4613" max="4613" width="9.85546875" style="79" customWidth="1"/>
    <col min="4614" max="4614" width="12.7109375" style="79" customWidth="1"/>
    <col min="4615" max="4617" width="9.5703125" style="79" customWidth="1"/>
    <col min="4618" max="4618" width="9.42578125" style="79" customWidth="1"/>
    <col min="4619" max="4619" width="11.85546875" style="79" customWidth="1"/>
    <col min="4620" max="4864" width="9.140625" style="79"/>
    <col min="4865" max="4865" width="19.7109375" style="79" customWidth="1"/>
    <col min="4866" max="4866" width="8.140625" style="79" customWidth="1"/>
    <col min="4867" max="4867" width="34.140625" style="79" customWidth="1"/>
    <col min="4868" max="4868" width="8.42578125" style="79" customWidth="1"/>
    <col min="4869" max="4869" width="9.85546875" style="79" customWidth="1"/>
    <col min="4870" max="4870" width="12.7109375" style="79" customWidth="1"/>
    <col min="4871" max="4873" width="9.5703125" style="79" customWidth="1"/>
    <col min="4874" max="4874" width="9.42578125" style="79" customWidth="1"/>
    <col min="4875" max="4875" width="11.85546875" style="79" customWidth="1"/>
    <col min="4876" max="5120" width="9.140625" style="79"/>
    <col min="5121" max="5121" width="19.7109375" style="79" customWidth="1"/>
    <col min="5122" max="5122" width="8.140625" style="79" customWidth="1"/>
    <col min="5123" max="5123" width="34.140625" style="79" customWidth="1"/>
    <col min="5124" max="5124" width="8.42578125" style="79" customWidth="1"/>
    <col min="5125" max="5125" width="9.85546875" style="79" customWidth="1"/>
    <col min="5126" max="5126" width="12.7109375" style="79" customWidth="1"/>
    <col min="5127" max="5129" width="9.5703125" style="79" customWidth="1"/>
    <col min="5130" max="5130" width="9.42578125" style="79" customWidth="1"/>
    <col min="5131" max="5131" width="11.85546875" style="79" customWidth="1"/>
    <col min="5132" max="5376" width="9.140625" style="79"/>
    <col min="5377" max="5377" width="19.7109375" style="79" customWidth="1"/>
    <col min="5378" max="5378" width="8.140625" style="79" customWidth="1"/>
    <col min="5379" max="5379" width="34.140625" style="79" customWidth="1"/>
    <col min="5380" max="5380" width="8.42578125" style="79" customWidth="1"/>
    <col min="5381" max="5381" width="9.85546875" style="79" customWidth="1"/>
    <col min="5382" max="5382" width="12.7109375" style="79" customWidth="1"/>
    <col min="5383" max="5385" width="9.5703125" style="79" customWidth="1"/>
    <col min="5386" max="5386" width="9.42578125" style="79" customWidth="1"/>
    <col min="5387" max="5387" width="11.85546875" style="79" customWidth="1"/>
    <col min="5388" max="5632" width="9.140625" style="79"/>
    <col min="5633" max="5633" width="19.7109375" style="79" customWidth="1"/>
    <col min="5634" max="5634" width="8.140625" style="79" customWidth="1"/>
    <col min="5635" max="5635" width="34.140625" style="79" customWidth="1"/>
    <col min="5636" max="5636" width="8.42578125" style="79" customWidth="1"/>
    <col min="5637" max="5637" width="9.85546875" style="79" customWidth="1"/>
    <col min="5638" max="5638" width="12.7109375" style="79" customWidth="1"/>
    <col min="5639" max="5641" width="9.5703125" style="79" customWidth="1"/>
    <col min="5642" max="5642" width="9.42578125" style="79" customWidth="1"/>
    <col min="5643" max="5643" width="11.85546875" style="79" customWidth="1"/>
    <col min="5644" max="5888" width="9.140625" style="79"/>
    <col min="5889" max="5889" width="19.7109375" style="79" customWidth="1"/>
    <col min="5890" max="5890" width="8.140625" style="79" customWidth="1"/>
    <col min="5891" max="5891" width="34.140625" style="79" customWidth="1"/>
    <col min="5892" max="5892" width="8.42578125" style="79" customWidth="1"/>
    <col min="5893" max="5893" width="9.85546875" style="79" customWidth="1"/>
    <col min="5894" max="5894" width="12.7109375" style="79" customWidth="1"/>
    <col min="5895" max="5897" width="9.5703125" style="79" customWidth="1"/>
    <col min="5898" max="5898" width="9.42578125" style="79" customWidth="1"/>
    <col min="5899" max="5899" width="11.85546875" style="79" customWidth="1"/>
    <col min="5900" max="6144" width="9.140625" style="79"/>
    <col min="6145" max="6145" width="19.7109375" style="79" customWidth="1"/>
    <col min="6146" max="6146" width="8.140625" style="79" customWidth="1"/>
    <col min="6147" max="6147" width="34.140625" style="79" customWidth="1"/>
    <col min="6148" max="6148" width="8.42578125" style="79" customWidth="1"/>
    <col min="6149" max="6149" width="9.85546875" style="79" customWidth="1"/>
    <col min="6150" max="6150" width="12.7109375" style="79" customWidth="1"/>
    <col min="6151" max="6153" width="9.5703125" style="79" customWidth="1"/>
    <col min="6154" max="6154" width="9.42578125" style="79" customWidth="1"/>
    <col min="6155" max="6155" width="11.85546875" style="79" customWidth="1"/>
    <col min="6156" max="6400" width="9.140625" style="79"/>
    <col min="6401" max="6401" width="19.7109375" style="79" customWidth="1"/>
    <col min="6402" max="6402" width="8.140625" style="79" customWidth="1"/>
    <col min="6403" max="6403" width="34.140625" style="79" customWidth="1"/>
    <col min="6404" max="6404" width="8.42578125" style="79" customWidth="1"/>
    <col min="6405" max="6405" width="9.85546875" style="79" customWidth="1"/>
    <col min="6406" max="6406" width="12.7109375" style="79" customWidth="1"/>
    <col min="6407" max="6409" width="9.5703125" style="79" customWidth="1"/>
    <col min="6410" max="6410" width="9.42578125" style="79" customWidth="1"/>
    <col min="6411" max="6411" width="11.85546875" style="79" customWidth="1"/>
    <col min="6412" max="6656" width="9.140625" style="79"/>
    <col min="6657" max="6657" width="19.7109375" style="79" customWidth="1"/>
    <col min="6658" max="6658" width="8.140625" style="79" customWidth="1"/>
    <col min="6659" max="6659" width="34.140625" style="79" customWidth="1"/>
    <col min="6660" max="6660" width="8.42578125" style="79" customWidth="1"/>
    <col min="6661" max="6661" width="9.85546875" style="79" customWidth="1"/>
    <col min="6662" max="6662" width="12.7109375" style="79" customWidth="1"/>
    <col min="6663" max="6665" width="9.5703125" style="79" customWidth="1"/>
    <col min="6666" max="6666" width="9.42578125" style="79" customWidth="1"/>
    <col min="6667" max="6667" width="11.85546875" style="79" customWidth="1"/>
    <col min="6668" max="6912" width="9.140625" style="79"/>
    <col min="6913" max="6913" width="19.7109375" style="79" customWidth="1"/>
    <col min="6914" max="6914" width="8.140625" style="79" customWidth="1"/>
    <col min="6915" max="6915" width="34.140625" style="79" customWidth="1"/>
    <col min="6916" max="6916" width="8.42578125" style="79" customWidth="1"/>
    <col min="6917" max="6917" width="9.85546875" style="79" customWidth="1"/>
    <col min="6918" max="6918" width="12.7109375" style="79" customWidth="1"/>
    <col min="6919" max="6921" width="9.5703125" style="79" customWidth="1"/>
    <col min="6922" max="6922" width="9.42578125" style="79" customWidth="1"/>
    <col min="6923" max="6923" width="11.85546875" style="79" customWidth="1"/>
    <col min="6924" max="7168" width="9.140625" style="79"/>
    <col min="7169" max="7169" width="19.7109375" style="79" customWidth="1"/>
    <col min="7170" max="7170" width="8.140625" style="79" customWidth="1"/>
    <col min="7171" max="7171" width="34.140625" style="79" customWidth="1"/>
    <col min="7172" max="7172" width="8.42578125" style="79" customWidth="1"/>
    <col min="7173" max="7173" width="9.85546875" style="79" customWidth="1"/>
    <col min="7174" max="7174" width="12.7109375" style="79" customWidth="1"/>
    <col min="7175" max="7177" width="9.5703125" style="79" customWidth="1"/>
    <col min="7178" max="7178" width="9.42578125" style="79" customWidth="1"/>
    <col min="7179" max="7179" width="11.85546875" style="79" customWidth="1"/>
    <col min="7180" max="7424" width="9.140625" style="79"/>
    <col min="7425" max="7425" width="19.7109375" style="79" customWidth="1"/>
    <col min="7426" max="7426" width="8.140625" style="79" customWidth="1"/>
    <col min="7427" max="7427" width="34.140625" style="79" customWidth="1"/>
    <col min="7428" max="7428" width="8.42578125" style="79" customWidth="1"/>
    <col min="7429" max="7429" width="9.85546875" style="79" customWidth="1"/>
    <col min="7430" max="7430" width="12.7109375" style="79" customWidth="1"/>
    <col min="7431" max="7433" width="9.5703125" style="79" customWidth="1"/>
    <col min="7434" max="7434" width="9.42578125" style="79" customWidth="1"/>
    <col min="7435" max="7435" width="11.85546875" style="79" customWidth="1"/>
    <col min="7436" max="7680" width="9.140625" style="79"/>
    <col min="7681" max="7681" width="19.7109375" style="79" customWidth="1"/>
    <col min="7682" max="7682" width="8.140625" style="79" customWidth="1"/>
    <col min="7683" max="7683" width="34.140625" style="79" customWidth="1"/>
    <col min="7684" max="7684" width="8.42578125" style="79" customWidth="1"/>
    <col min="7685" max="7685" width="9.85546875" style="79" customWidth="1"/>
    <col min="7686" max="7686" width="12.7109375" style="79" customWidth="1"/>
    <col min="7687" max="7689" width="9.5703125" style="79" customWidth="1"/>
    <col min="7690" max="7690" width="9.42578125" style="79" customWidth="1"/>
    <col min="7691" max="7691" width="11.85546875" style="79" customWidth="1"/>
    <col min="7692" max="7936" width="9.140625" style="79"/>
    <col min="7937" max="7937" width="19.7109375" style="79" customWidth="1"/>
    <col min="7938" max="7938" width="8.140625" style="79" customWidth="1"/>
    <col min="7939" max="7939" width="34.140625" style="79" customWidth="1"/>
    <col min="7940" max="7940" width="8.42578125" style="79" customWidth="1"/>
    <col min="7941" max="7941" width="9.85546875" style="79" customWidth="1"/>
    <col min="7942" max="7942" width="12.7109375" style="79" customWidth="1"/>
    <col min="7943" max="7945" width="9.5703125" style="79" customWidth="1"/>
    <col min="7946" max="7946" width="9.42578125" style="79" customWidth="1"/>
    <col min="7947" max="7947" width="11.85546875" style="79" customWidth="1"/>
    <col min="7948" max="8192" width="9.140625" style="79"/>
    <col min="8193" max="8193" width="19.7109375" style="79" customWidth="1"/>
    <col min="8194" max="8194" width="8.140625" style="79" customWidth="1"/>
    <col min="8195" max="8195" width="34.140625" style="79" customWidth="1"/>
    <col min="8196" max="8196" width="8.42578125" style="79" customWidth="1"/>
    <col min="8197" max="8197" width="9.85546875" style="79" customWidth="1"/>
    <col min="8198" max="8198" width="12.7109375" style="79" customWidth="1"/>
    <col min="8199" max="8201" width="9.5703125" style="79" customWidth="1"/>
    <col min="8202" max="8202" width="9.42578125" style="79" customWidth="1"/>
    <col min="8203" max="8203" width="11.85546875" style="79" customWidth="1"/>
    <col min="8204" max="8448" width="9.140625" style="79"/>
    <col min="8449" max="8449" width="19.7109375" style="79" customWidth="1"/>
    <col min="8450" max="8450" width="8.140625" style="79" customWidth="1"/>
    <col min="8451" max="8451" width="34.140625" style="79" customWidth="1"/>
    <col min="8452" max="8452" width="8.42578125" style="79" customWidth="1"/>
    <col min="8453" max="8453" width="9.85546875" style="79" customWidth="1"/>
    <col min="8454" max="8454" width="12.7109375" style="79" customWidth="1"/>
    <col min="8455" max="8457" width="9.5703125" style="79" customWidth="1"/>
    <col min="8458" max="8458" width="9.42578125" style="79" customWidth="1"/>
    <col min="8459" max="8459" width="11.85546875" style="79" customWidth="1"/>
    <col min="8460" max="8704" width="9.140625" style="79"/>
    <col min="8705" max="8705" width="19.7109375" style="79" customWidth="1"/>
    <col min="8706" max="8706" width="8.140625" style="79" customWidth="1"/>
    <col min="8707" max="8707" width="34.140625" style="79" customWidth="1"/>
    <col min="8708" max="8708" width="8.42578125" style="79" customWidth="1"/>
    <col min="8709" max="8709" width="9.85546875" style="79" customWidth="1"/>
    <col min="8710" max="8710" width="12.7109375" style="79" customWidth="1"/>
    <col min="8711" max="8713" width="9.5703125" style="79" customWidth="1"/>
    <col min="8714" max="8714" width="9.42578125" style="79" customWidth="1"/>
    <col min="8715" max="8715" width="11.85546875" style="79" customWidth="1"/>
    <col min="8716" max="8960" width="9.140625" style="79"/>
    <col min="8961" max="8961" width="19.7109375" style="79" customWidth="1"/>
    <col min="8962" max="8962" width="8.140625" style="79" customWidth="1"/>
    <col min="8963" max="8963" width="34.140625" style="79" customWidth="1"/>
    <col min="8964" max="8964" width="8.42578125" style="79" customWidth="1"/>
    <col min="8965" max="8965" width="9.85546875" style="79" customWidth="1"/>
    <col min="8966" max="8966" width="12.7109375" style="79" customWidth="1"/>
    <col min="8967" max="8969" width="9.5703125" style="79" customWidth="1"/>
    <col min="8970" max="8970" width="9.42578125" style="79" customWidth="1"/>
    <col min="8971" max="8971" width="11.85546875" style="79" customWidth="1"/>
    <col min="8972" max="9216" width="9.140625" style="79"/>
    <col min="9217" max="9217" width="19.7109375" style="79" customWidth="1"/>
    <col min="9218" max="9218" width="8.140625" style="79" customWidth="1"/>
    <col min="9219" max="9219" width="34.140625" style="79" customWidth="1"/>
    <col min="9220" max="9220" width="8.42578125" style="79" customWidth="1"/>
    <col min="9221" max="9221" width="9.85546875" style="79" customWidth="1"/>
    <col min="9222" max="9222" width="12.7109375" style="79" customWidth="1"/>
    <col min="9223" max="9225" width="9.5703125" style="79" customWidth="1"/>
    <col min="9226" max="9226" width="9.42578125" style="79" customWidth="1"/>
    <col min="9227" max="9227" width="11.85546875" style="79" customWidth="1"/>
    <col min="9228" max="9472" width="9.140625" style="79"/>
    <col min="9473" max="9473" width="19.7109375" style="79" customWidth="1"/>
    <col min="9474" max="9474" width="8.140625" style="79" customWidth="1"/>
    <col min="9475" max="9475" width="34.140625" style="79" customWidth="1"/>
    <col min="9476" max="9476" width="8.42578125" style="79" customWidth="1"/>
    <col min="9477" max="9477" width="9.85546875" style="79" customWidth="1"/>
    <col min="9478" max="9478" width="12.7109375" style="79" customWidth="1"/>
    <col min="9479" max="9481" width="9.5703125" style="79" customWidth="1"/>
    <col min="9482" max="9482" width="9.42578125" style="79" customWidth="1"/>
    <col min="9483" max="9483" width="11.85546875" style="79" customWidth="1"/>
    <col min="9484" max="9728" width="9.140625" style="79"/>
    <col min="9729" max="9729" width="19.7109375" style="79" customWidth="1"/>
    <col min="9730" max="9730" width="8.140625" style="79" customWidth="1"/>
    <col min="9731" max="9731" width="34.140625" style="79" customWidth="1"/>
    <col min="9732" max="9732" width="8.42578125" style="79" customWidth="1"/>
    <col min="9733" max="9733" width="9.85546875" style="79" customWidth="1"/>
    <col min="9734" max="9734" width="12.7109375" style="79" customWidth="1"/>
    <col min="9735" max="9737" width="9.5703125" style="79" customWidth="1"/>
    <col min="9738" max="9738" width="9.42578125" style="79" customWidth="1"/>
    <col min="9739" max="9739" width="11.85546875" style="79" customWidth="1"/>
    <col min="9740" max="9984" width="9.140625" style="79"/>
    <col min="9985" max="9985" width="19.7109375" style="79" customWidth="1"/>
    <col min="9986" max="9986" width="8.140625" style="79" customWidth="1"/>
    <col min="9987" max="9987" width="34.140625" style="79" customWidth="1"/>
    <col min="9988" max="9988" width="8.42578125" style="79" customWidth="1"/>
    <col min="9989" max="9989" width="9.85546875" style="79" customWidth="1"/>
    <col min="9990" max="9990" width="12.7109375" style="79" customWidth="1"/>
    <col min="9991" max="9993" width="9.5703125" style="79" customWidth="1"/>
    <col min="9994" max="9994" width="9.42578125" style="79" customWidth="1"/>
    <col min="9995" max="9995" width="11.85546875" style="79" customWidth="1"/>
    <col min="9996" max="10240" width="9.140625" style="79"/>
    <col min="10241" max="10241" width="19.7109375" style="79" customWidth="1"/>
    <col min="10242" max="10242" width="8.140625" style="79" customWidth="1"/>
    <col min="10243" max="10243" width="34.140625" style="79" customWidth="1"/>
    <col min="10244" max="10244" width="8.42578125" style="79" customWidth="1"/>
    <col min="10245" max="10245" width="9.85546875" style="79" customWidth="1"/>
    <col min="10246" max="10246" width="12.7109375" style="79" customWidth="1"/>
    <col min="10247" max="10249" width="9.5703125" style="79" customWidth="1"/>
    <col min="10250" max="10250" width="9.42578125" style="79" customWidth="1"/>
    <col min="10251" max="10251" width="11.85546875" style="79" customWidth="1"/>
    <col min="10252" max="10496" width="9.140625" style="79"/>
    <col min="10497" max="10497" width="19.7109375" style="79" customWidth="1"/>
    <col min="10498" max="10498" width="8.140625" style="79" customWidth="1"/>
    <col min="10499" max="10499" width="34.140625" style="79" customWidth="1"/>
    <col min="10500" max="10500" width="8.42578125" style="79" customWidth="1"/>
    <col min="10501" max="10501" width="9.85546875" style="79" customWidth="1"/>
    <col min="10502" max="10502" width="12.7109375" style="79" customWidth="1"/>
    <col min="10503" max="10505" width="9.5703125" style="79" customWidth="1"/>
    <col min="10506" max="10506" width="9.42578125" style="79" customWidth="1"/>
    <col min="10507" max="10507" width="11.85546875" style="79" customWidth="1"/>
    <col min="10508" max="10752" width="9.140625" style="79"/>
    <col min="10753" max="10753" width="19.7109375" style="79" customWidth="1"/>
    <col min="10754" max="10754" width="8.140625" style="79" customWidth="1"/>
    <col min="10755" max="10755" width="34.140625" style="79" customWidth="1"/>
    <col min="10756" max="10756" width="8.42578125" style="79" customWidth="1"/>
    <col min="10757" max="10757" width="9.85546875" style="79" customWidth="1"/>
    <col min="10758" max="10758" width="12.7109375" style="79" customWidth="1"/>
    <col min="10759" max="10761" width="9.5703125" style="79" customWidth="1"/>
    <col min="10762" max="10762" width="9.42578125" style="79" customWidth="1"/>
    <col min="10763" max="10763" width="11.85546875" style="79" customWidth="1"/>
    <col min="10764" max="11008" width="9.140625" style="79"/>
    <col min="11009" max="11009" width="19.7109375" style="79" customWidth="1"/>
    <col min="11010" max="11010" width="8.140625" style="79" customWidth="1"/>
    <col min="11011" max="11011" width="34.140625" style="79" customWidth="1"/>
    <col min="11012" max="11012" width="8.42578125" style="79" customWidth="1"/>
    <col min="11013" max="11013" width="9.85546875" style="79" customWidth="1"/>
    <col min="11014" max="11014" width="12.7109375" style="79" customWidth="1"/>
    <col min="11015" max="11017" width="9.5703125" style="79" customWidth="1"/>
    <col min="11018" max="11018" width="9.42578125" style="79" customWidth="1"/>
    <col min="11019" max="11019" width="11.85546875" style="79" customWidth="1"/>
    <col min="11020" max="11264" width="9.140625" style="79"/>
    <col min="11265" max="11265" width="19.7109375" style="79" customWidth="1"/>
    <col min="11266" max="11266" width="8.140625" style="79" customWidth="1"/>
    <col min="11267" max="11267" width="34.140625" style="79" customWidth="1"/>
    <col min="11268" max="11268" width="8.42578125" style="79" customWidth="1"/>
    <col min="11269" max="11269" width="9.85546875" style="79" customWidth="1"/>
    <col min="11270" max="11270" width="12.7109375" style="79" customWidth="1"/>
    <col min="11271" max="11273" width="9.5703125" style="79" customWidth="1"/>
    <col min="11274" max="11274" width="9.42578125" style="79" customWidth="1"/>
    <col min="11275" max="11275" width="11.85546875" style="79" customWidth="1"/>
    <col min="11276" max="11520" width="9.140625" style="79"/>
    <col min="11521" max="11521" width="19.7109375" style="79" customWidth="1"/>
    <col min="11522" max="11522" width="8.140625" style="79" customWidth="1"/>
    <col min="11523" max="11523" width="34.140625" style="79" customWidth="1"/>
    <col min="11524" max="11524" width="8.42578125" style="79" customWidth="1"/>
    <col min="11525" max="11525" width="9.85546875" style="79" customWidth="1"/>
    <col min="11526" max="11526" width="12.7109375" style="79" customWidth="1"/>
    <col min="11527" max="11529" width="9.5703125" style="79" customWidth="1"/>
    <col min="11530" max="11530" width="9.42578125" style="79" customWidth="1"/>
    <col min="11531" max="11531" width="11.85546875" style="79" customWidth="1"/>
    <col min="11532" max="11776" width="9.140625" style="79"/>
    <col min="11777" max="11777" width="19.7109375" style="79" customWidth="1"/>
    <col min="11778" max="11778" width="8.140625" style="79" customWidth="1"/>
    <col min="11779" max="11779" width="34.140625" style="79" customWidth="1"/>
    <col min="11780" max="11780" width="8.42578125" style="79" customWidth="1"/>
    <col min="11781" max="11781" width="9.85546875" style="79" customWidth="1"/>
    <col min="11782" max="11782" width="12.7109375" style="79" customWidth="1"/>
    <col min="11783" max="11785" width="9.5703125" style="79" customWidth="1"/>
    <col min="11786" max="11786" width="9.42578125" style="79" customWidth="1"/>
    <col min="11787" max="11787" width="11.85546875" style="79" customWidth="1"/>
    <col min="11788" max="12032" width="9.140625" style="79"/>
    <col min="12033" max="12033" width="19.7109375" style="79" customWidth="1"/>
    <col min="12034" max="12034" width="8.140625" style="79" customWidth="1"/>
    <col min="12035" max="12035" width="34.140625" style="79" customWidth="1"/>
    <col min="12036" max="12036" width="8.42578125" style="79" customWidth="1"/>
    <col min="12037" max="12037" width="9.85546875" style="79" customWidth="1"/>
    <col min="12038" max="12038" width="12.7109375" style="79" customWidth="1"/>
    <col min="12039" max="12041" width="9.5703125" style="79" customWidth="1"/>
    <col min="12042" max="12042" width="9.42578125" style="79" customWidth="1"/>
    <col min="12043" max="12043" width="11.85546875" style="79" customWidth="1"/>
    <col min="12044" max="12288" width="9.140625" style="79"/>
    <col min="12289" max="12289" width="19.7109375" style="79" customWidth="1"/>
    <col min="12290" max="12290" width="8.140625" style="79" customWidth="1"/>
    <col min="12291" max="12291" width="34.140625" style="79" customWidth="1"/>
    <col min="12292" max="12292" width="8.42578125" style="79" customWidth="1"/>
    <col min="12293" max="12293" width="9.85546875" style="79" customWidth="1"/>
    <col min="12294" max="12294" width="12.7109375" style="79" customWidth="1"/>
    <col min="12295" max="12297" width="9.5703125" style="79" customWidth="1"/>
    <col min="12298" max="12298" width="9.42578125" style="79" customWidth="1"/>
    <col min="12299" max="12299" width="11.85546875" style="79" customWidth="1"/>
    <col min="12300" max="12544" width="9.140625" style="79"/>
    <col min="12545" max="12545" width="19.7109375" style="79" customWidth="1"/>
    <col min="12546" max="12546" width="8.140625" style="79" customWidth="1"/>
    <col min="12547" max="12547" width="34.140625" style="79" customWidth="1"/>
    <col min="12548" max="12548" width="8.42578125" style="79" customWidth="1"/>
    <col min="12549" max="12549" width="9.85546875" style="79" customWidth="1"/>
    <col min="12550" max="12550" width="12.7109375" style="79" customWidth="1"/>
    <col min="12551" max="12553" width="9.5703125" style="79" customWidth="1"/>
    <col min="12554" max="12554" width="9.42578125" style="79" customWidth="1"/>
    <col min="12555" max="12555" width="11.85546875" style="79" customWidth="1"/>
    <col min="12556" max="12800" width="9.140625" style="79"/>
    <col min="12801" max="12801" width="19.7109375" style="79" customWidth="1"/>
    <col min="12802" max="12802" width="8.140625" style="79" customWidth="1"/>
    <col min="12803" max="12803" width="34.140625" style="79" customWidth="1"/>
    <col min="12804" max="12804" width="8.42578125" style="79" customWidth="1"/>
    <col min="12805" max="12805" width="9.85546875" style="79" customWidth="1"/>
    <col min="12806" max="12806" width="12.7109375" style="79" customWidth="1"/>
    <col min="12807" max="12809" width="9.5703125" style="79" customWidth="1"/>
    <col min="12810" max="12810" width="9.42578125" style="79" customWidth="1"/>
    <col min="12811" max="12811" width="11.85546875" style="79" customWidth="1"/>
    <col min="12812" max="13056" width="9.140625" style="79"/>
    <col min="13057" max="13057" width="19.7109375" style="79" customWidth="1"/>
    <col min="13058" max="13058" width="8.140625" style="79" customWidth="1"/>
    <col min="13059" max="13059" width="34.140625" style="79" customWidth="1"/>
    <col min="13060" max="13060" width="8.42578125" style="79" customWidth="1"/>
    <col min="13061" max="13061" width="9.85546875" style="79" customWidth="1"/>
    <col min="13062" max="13062" width="12.7109375" style="79" customWidth="1"/>
    <col min="13063" max="13065" width="9.5703125" style="79" customWidth="1"/>
    <col min="13066" max="13066" width="9.42578125" style="79" customWidth="1"/>
    <col min="13067" max="13067" width="11.85546875" style="79" customWidth="1"/>
    <col min="13068" max="13312" width="9.140625" style="79"/>
    <col min="13313" max="13313" width="19.7109375" style="79" customWidth="1"/>
    <col min="13314" max="13314" width="8.140625" style="79" customWidth="1"/>
    <col min="13315" max="13315" width="34.140625" style="79" customWidth="1"/>
    <col min="13316" max="13316" width="8.42578125" style="79" customWidth="1"/>
    <col min="13317" max="13317" width="9.85546875" style="79" customWidth="1"/>
    <col min="13318" max="13318" width="12.7109375" style="79" customWidth="1"/>
    <col min="13319" max="13321" width="9.5703125" style="79" customWidth="1"/>
    <col min="13322" max="13322" width="9.42578125" style="79" customWidth="1"/>
    <col min="13323" max="13323" width="11.85546875" style="79" customWidth="1"/>
    <col min="13324" max="13568" width="9.140625" style="79"/>
    <col min="13569" max="13569" width="19.7109375" style="79" customWidth="1"/>
    <col min="13570" max="13570" width="8.140625" style="79" customWidth="1"/>
    <col min="13571" max="13571" width="34.140625" style="79" customWidth="1"/>
    <col min="13572" max="13572" width="8.42578125" style="79" customWidth="1"/>
    <col min="13573" max="13573" width="9.85546875" style="79" customWidth="1"/>
    <col min="13574" max="13574" width="12.7109375" style="79" customWidth="1"/>
    <col min="13575" max="13577" width="9.5703125" style="79" customWidth="1"/>
    <col min="13578" max="13578" width="9.42578125" style="79" customWidth="1"/>
    <col min="13579" max="13579" width="11.85546875" style="79" customWidth="1"/>
    <col min="13580" max="13824" width="9.140625" style="79"/>
    <col min="13825" max="13825" width="19.7109375" style="79" customWidth="1"/>
    <col min="13826" max="13826" width="8.140625" style="79" customWidth="1"/>
    <col min="13827" max="13827" width="34.140625" style="79" customWidth="1"/>
    <col min="13828" max="13828" width="8.42578125" style="79" customWidth="1"/>
    <col min="13829" max="13829" width="9.85546875" style="79" customWidth="1"/>
    <col min="13830" max="13830" width="12.7109375" style="79" customWidth="1"/>
    <col min="13831" max="13833" width="9.5703125" style="79" customWidth="1"/>
    <col min="13834" max="13834" width="9.42578125" style="79" customWidth="1"/>
    <col min="13835" max="13835" width="11.85546875" style="79" customWidth="1"/>
    <col min="13836" max="14080" width="9.140625" style="79"/>
    <col min="14081" max="14081" width="19.7109375" style="79" customWidth="1"/>
    <col min="14082" max="14082" width="8.140625" style="79" customWidth="1"/>
    <col min="14083" max="14083" width="34.140625" style="79" customWidth="1"/>
    <col min="14084" max="14084" width="8.42578125" style="79" customWidth="1"/>
    <col min="14085" max="14085" width="9.85546875" style="79" customWidth="1"/>
    <col min="14086" max="14086" width="12.7109375" style="79" customWidth="1"/>
    <col min="14087" max="14089" width="9.5703125" style="79" customWidth="1"/>
    <col min="14090" max="14090" width="9.42578125" style="79" customWidth="1"/>
    <col min="14091" max="14091" width="11.85546875" style="79" customWidth="1"/>
    <col min="14092" max="14336" width="9.140625" style="79"/>
    <col min="14337" max="14337" width="19.7109375" style="79" customWidth="1"/>
    <col min="14338" max="14338" width="8.140625" style="79" customWidth="1"/>
    <col min="14339" max="14339" width="34.140625" style="79" customWidth="1"/>
    <col min="14340" max="14340" width="8.42578125" style="79" customWidth="1"/>
    <col min="14341" max="14341" width="9.85546875" style="79" customWidth="1"/>
    <col min="14342" max="14342" width="12.7109375" style="79" customWidth="1"/>
    <col min="14343" max="14345" width="9.5703125" style="79" customWidth="1"/>
    <col min="14346" max="14346" width="9.42578125" style="79" customWidth="1"/>
    <col min="14347" max="14347" width="11.85546875" style="79" customWidth="1"/>
    <col min="14348" max="14592" width="9.140625" style="79"/>
    <col min="14593" max="14593" width="19.7109375" style="79" customWidth="1"/>
    <col min="14594" max="14594" width="8.140625" style="79" customWidth="1"/>
    <col min="14595" max="14595" width="34.140625" style="79" customWidth="1"/>
    <col min="14596" max="14596" width="8.42578125" style="79" customWidth="1"/>
    <col min="14597" max="14597" width="9.85546875" style="79" customWidth="1"/>
    <col min="14598" max="14598" width="12.7109375" style="79" customWidth="1"/>
    <col min="14599" max="14601" width="9.5703125" style="79" customWidth="1"/>
    <col min="14602" max="14602" width="9.42578125" style="79" customWidth="1"/>
    <col min="14603" max="14603" width="11.85546875" style="79" customWidth="1"/>
    <col min="14604" max="14848" width="9.140625" style="79"/>
    <col min="14849" max="14849" width="19.7109375" style="79" customWidth="1"/>
    <col min="14850" max="14850" width="8.140625" style="79" customWidth="1"/>
    <col min="14851" max="14851" width="34.140625" style="79" customWidth="1"/>
    <col min="14852" max="14852" width="8.42578125" style="79" customWidth="1"/>
    <col min="14853" max="14853" width="9.85546875" style="79" customWidth="1"/>
    <col min="14854" max="14854" width="12.7109375" style="79" customWidth="1"/>
    <col min="14855" max="14857" width="9.5703125" style="79" customWidth="1"/>
    <col min="14858" max="14858" width="9.42578125" style="79" customWidth="1"/>
    <col min="14859" max="14859" width="11.85546875" style="79" customWidth="1"/>
    <col min="14860" max="15104" width="9.140625" style="79"/>
    <col min="15105" max="15105" width="19.7109375" style="79" customWidth="1"/>
    <col min="15106" max="15106" width="8.140625" style="79" customWidth="1"/>
    <col min="15107" max="15107" width="34.140625" style="79" customWidth="1"/>
    <col min="15108" max="15108" width="8.42578125" style="79" customWidth="1"/>
    <col min="15109" max="15109" width="9.85546875" style="79" customWidth="1"/>
    <col min="15110" max="15110" width="12.7109375" style="79" customWidth="1"/>
    <col min="15111" max="15113" width="9.5703125" style="79" customWidth="1"/>
    <col min="15114" max="15114" width="9.42578125" style="79" customWidth="1"/>
    <col min="15115" max="15115" width="11.85546875" style="79" customWidth="1"/>
    <col min="15116" max="15360" width="9.140625" style="79"/>
    <col min="15361" max="15361" width="19.7109375" style="79" customWidth="1"/>
    <col min="15362" max="15362" width="8.140625" style="79" customWidth="1"/>
    <col min="15363" max="15363" width="34.140625" style="79" customWidth="1"/>
    <col min="15364" max="15364" width="8.42578125" style="79" customWidth="1"/>
    <col min="15365" max="15365" width="9.85546875" style="79" customWidth="1"/>
    <col min="15366" max="15366" width="12.7109375" style="79" customWidth="1"/>
    <col min="15367" max="15369" width="9.5703125" style="79" customWidth="1"/>
    <col min="15370" max="15370" width="9.42578125" style="79" customWidth="1"/>
    <col min="15371" max="15371" width="11.85546875" style="79" customWidth="1"/>
    <col min="15372" max="15616" width="9.140625" style="79"/>
    <col min="15617" max="15617" width="19.7109375" style="79" customWidth="1"/>
    <col min="15618" max="15618" width="8.140625" style="79" customWidth="1"/>
    <col min="15619" max="15619" width="34.140625" style="79" customWidth="1"/>
    <col min="15620" max="15620" width="8.42578125" style="79" customWidth="1"/>
    <col min="15621" max="15621" width="9.85546875" style="79" customWidth="1"/>
    <col min="15622" max="15622" width="12.7109375" style="79" customWidth="1"/>
    <col min="15623" max="15625" width="9.5703125" style="79" customWidth="1"/>
    <col min="15626" max="15626" width="9.42578125" style="79" customWidth="1"/>
    <col min="15627" max="15627" width="11.85546875" style="79" customWidth="1"/>
    <col min="15628" max="15872" width="9.140625" style="79"/>
    <col min="15873" max="15873" width="19.7109375" style="79" customWidth="1"/>
    <col min="15874" max="15874" width="8.140625" style="79" customWidth="1"/>
    <col min="15875" max="15875" width="34.140625" style="79" customWidth="1"/>
    <col min="15876" max="15876" width="8.42578125" style="79" customWidth="1"/>
    <col min="15877" max="15877" width="9.85546875" style="79" customWidth="1"/>
    <col min="15878" max="15878" width="12.7109375" style="79" customWidth="1"/>
    <col min="15879" max="15881" width="9.5703125" style="79" customWidth="1"/>
    <col min="15882" max="15882" width="9.42578125" style="79" customWidth="1"/>
    <col min="15883" max="15883" width="11.85546875" style="79" customWidth="1"/>
    <col min="15884" max="16128" width="9.140625" style="79"/>
    <col min="16129" max="16129" width="19.7109375" style="79" customWidth="1"/>
    <col min="16130" max="16130" width="8.140625" style="79" customWidth="1"/>
    <col min="16131" max="16131" width="34.140625" style="79" customWidth="1"/>
    <col min="16132" max="16132" width="8.42578125" style="79" customWidth="1"/>
    <col min="16133" max="16133" width="9.85546875" style="79" customWidth="1"/>
    <col min="16134" max="16134" width="12.7109375" style="79" customWidth="1"/>
    <col min="16135" max="16137" width="9.5703125" style="79" customWidth="1"/>
    <col min="16138" max="16138" width="9.42578125" style="79" customWidth="1"/>
    <col min="16139" max="16139" width="11.85546875" style="79" customWidth="1"/>
    <col min="16140" max="16384" width="9.140625" style="79"/>
  </cols>
  <sheetData>
    <row r="1" spans="1:14" ht="17.25" customHeight="1" x14ac:dyDescent="0.25">
      <c r="D1" s="169"/>
      <c r="E1" s="169"/>
      <c r="F1" s="169"/>
      <c r="G1" s="169" t="s">
        <v>81</v>
      </c>
      <c r="H1" s="169"/>
      <c r="I1" s="169"/>
      <c r="J1" s="169"/>
      <c r="K1" s="169"/>
      <c r="L1" s="80"/>
    </row>
    <row r="2" spans="1:14" ht="16.5" customHeight="1" x14ac:dyDescent="0.25">
      <c r="D2" s="170"/>
      <c r="E2" s="170"/>
      <c r="F2" s="170"/>
      <c r="G2" s="170" t="s">
        <v>1</v>
      </c>
      <c r="H2" s="170"/>
      <c r="I2" s="170"/>
      <c r="J2" s="170"/>
      <c r="K2" s="170"/>
      <c r="L2" s="81"/>
    </row>
    <row r="3" spans="1:14" ht="14.25" customHeight="1" x14ac:dyDescent="0.25">
      <c r="D3" s="169"/>
      <c r="E3" s="169"/>
      <c r="F3" s="169"/>
      <c r="G3" s="169" t="s">
        <v>82</v>
      </c>
      <c r="H3" s="169"/>
      <c r="I3" s="169"/>
      <c r="J3" s="169"/>
      <c r="K3" s="169"/>
      <c r="L3" s="80"/>
    </row>
    <row r="4" spans="1:14" ht="15.75" customHeight="1" x14ac:dyDescent="0.25">
      <c r="D4" s="169"/>
      <c r="E4" s="169"/>
      <c r="F4" s="169"/>
      <c r="G4" s="169" t="s">
        <v>291</v>
      </c>
      <c r="H4" s="169"/>
      <c r="I4" s="169"/>
      <c r="J4" s="169"/>
      <c r="K4" s="169"/>
      <c r="L4" s="80"/>
    </row>
    <row r="5" spans="1:14" ht="15.75" customHeight="1" x14ac:dyDescent="0.25">
      <c r="D5" s="82"/>
      <c r="E5" s="82"/>
      <c r="F5" s="82"/>
      <c r="G5" s="82"/>
      <c r="H5" s="82"/>
      <c r="I5" s="82"/>
      <c r="J5" s="82"/>
      <c r="K5" s="82"/>
      <c r="L5" s="80"/>
    </row>
    <row r="6" spans="1:14" s="84" customFormat="1" ht="21.75" customHeight="1" x14ac:dyDescent="0.25">
      <c r="A6" s="171" t="s">
        <v>175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83"/>
    </row>
    <row r="7" spans="1:14" ht="15.75" customHeight="1" x14ac:dyDescent="0.25">
      <c r="A7" s="172" t="s">
        <v>176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4" ht="17.25" customHeight="1" x14ac:dyDescent="0.25">
      <c r="A8" s="172" t="s">
        <v>177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M8" s="174"/>
      <c r="N8" s="174"/>
    </row>
    <row r="9" spans="1:14" s="84" customFormat="1" ht="17.25" customHeight="1" x14ac:dyDescent="0.25">
      <c r="A9" s="175" t="s">
        <v>292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</row>
    <row r="10" spans="1:14" ht="27.75" customHeight="1" x14ac:dyDescent="0.2">
      <c r="A10" s="176" t="s">
        <v>178</v>
      </c>
      <c r="B10" s="176" t="s">
        <v>179</v>
      </c>
      <c r="C10" s="176"/>
      <c r="D10" s="176" t="s">
        <v>9</v>
      </c>
      <c r="E10" s="176" t="s">
        <v>180</v>
      </c>
      <c r="F10" s="176"/>
      <c r="G10" s="176" t="s">
        <v>181</v>
      </c>
      <c r="H10" s="177" t="s">
        <v>12</v>
      </c>
      <c r="I10" s="176" t="s">
        <v>182</v>
      </c>
      <c r="J10" s="179" t="s">
        <v>183</v>
      </c>
      <c r="K10" s="179"/>
    </row>
    <row r="11" spans="1:14" ht="24.75" customHeight="1" x14ac:dyDescent="0.2">
      <c r="A11" s="176"/>
      <c r="B11" s="176"/>
      <c r="C11" s="176"/>
      <c r="D11" s="176"/>
      <c r="E11" s="85" t="s">
        <v>184</v>
      </c>
      <c r="F11" s="85" t="s">
        <v>185</v>
      </c>
      <c r="G11" s="176"/>
      <c r="H11" s="178"/>
      <c r="I11" s="176"/>
      <c r="J11" s="85" t="s">
        <v>184</v>
      </c>
      <c r="K11" s="85" t="s">
        <v>185</v>
      </c>
      <c r="N11" s="86">
        <v>0.1</v>
      </c>
    </row>
    <row r="12" spans="1:14" x14ac:dyDescent="0.2">
      <c r="A12" s="87">
        <v>1</v>
      </c>
      <c r="B12" s="180">
        <v>2</v>
      </c>
      <c r="C12" s="180"/>
      <c r="D12" s="88">
        <v>3</v>
      </c>
      <c r="E12" s="89">
        <v>4</v>
      </c>
      <c r="F12" s="87">
        <v>5</v>
      </c>
      <c r="G12" s="87">
        <v>6</v>
      </c>
      <c r="H12" s="87">
        <v>7</v>
      </c>
      <c r="I12" s="87">
        <v>8</v>
      </c>
      <c r="J12" s="87">
        <v>9</v>
      </c>
      <c r="K12" s="87">
        <v>10</v>
      </c>
    </row>
    <row r="13" spans="1:14" ht="27.75" customHeight="1" x14ac:dyDescent="0.2">
      <c r="A13" s="90" t="s">
        <v>186</v>
      </c>
      <c r="B13" s="91" t="s">
        <v>187</v>
      </c>
      <c r="C13" s="91"/>
      <c r="D13" s="92" t="s">
        <v>188</v>
      </c>
      <c r="E13" s="93">
        <v>3.68</v>
      </c>
      <c r="F13" s="93">
        <v>2.57</v>
      </c>
      <c r="G13" s="93">
        <v>3.23</v>
      </c>
      <c r="H13" s="93">
        <f>G13*$N$11</f>
        <v>0.32300000000000001</v>
      </c>
      <c r="I13" s="93">
        <f>G13+H13</f>
        <v>3.5529999999999999</v>
      </c>
      <c r="J13" s="94">
        <f>E13+I13</f>
        <v>7.2330000000000005</v>
      </c>
      <c r="K13" s="94">
        <f>F13+I13</f>
        <v>6.1229999999999993</v>
      </c>
    </row>
    <row r="14" spans="1:14" s="96" customFormat="1" ht="82.5" customHeight="1" x14ac:dyDescent="0.2">
      <c r="A14" s="92" t="s">
        <v>189</v>
      </c>
      <c r="B14" s="181" t="s">
        <v>190</v>
      </c>
      <c r="C14" s="181"/>
      <c r="D14" s="92" t="s">
        <v>188</v>
      </c>
      <c r="E14" s="93">
        <v>10.81</v>
      </c>
      <c r="F14" s="93">
        <v>6.78</v>
      </c>
      <c r="G14" s="93">
        <v>12.09</v>
      </c>
      <c r="H14" s="93">
        <f t="shared" ref="H14:H28" si="0">G14*$N$11</f>
        <v>1.2090000000000001</v>
      </c>
      <c r="I14" s="93">
        <f t="shared" ref="I14:I28" si="1">G14+H14</f>
        <v>13.298999999999999</v>
      </c>
      <c r="J14" s="94">
        <f t="shared" ref="J14:J28" si="2">E14+I14</f>
        <v>24.109000000000002</v>
      </c>
      <c r="K14" s="94">
        <f t="shared" ref="K14:K28" si="3">F14+I14</f>
        <v>20.079000000000001</v>
      </c>
      <c r="L14" s="95"/>
    </row>
    <row r="15" spans="1:14" s="96" customFormat="1" ht="22.5" customHeight="1" x14ac:dyDescent="0.3">
      <c r="A15" s="97" t="s">
        <v>191</v>
      </c>
      <c r="B15" s="173" t="s">
        <v>192</v>
      </c>
      <c r="C15" s="173"/>
      <c r="D15" s="98" t="s">
        <v>188</v>
      </c>
      <c r="E15" s="99">
        <v>0.81</v>
      </c>
      <c r="F15" s="99">
        <v>0.81</v>
      </c>
      <c r="G15" s="99">
        <v>1.64</v>
      </c>
      <c r="H15" s="93">
        <f t="shared" si="0"/>
        <v>0.16400000000000001</v>
      </c>
      <c r="I15" s="93">
        <f t="shared" si="1"/>
        <v>1.8039999999999998</v>
      </c>
      <c r="J15" s="94">
        <f t="shared" si="2"/>
        <v>2.6139999999999999</v>
      </c>
      <c r="K15" s="94">
        <f t="shared" si="3"/>
        <v>2.6139999999999999</v>
      </c>
    </row>
    <row r="16" spans="1:14" s="96" customFormat="1" ht="27.75" customHeight="1" x14ac:dyDescent="0.3">
      <c r="A16" s="100" t="s">
        <v>193</v>
      </c>
      <c r="B16" s="91" t="s">
        <v>194</v>
      </c>
      <c r="C16" s="91"/>
      <c r="D16" s="98" t="s">
        <v>188</v>
      </c>
      <c r="E16" s="99">
        <v>2.65</v>
      </c>
      <c r="F16" s="99">
        <v>1.83</v>
      </c>
      <c r="G16" s="99">
        <v>0.78</v>
      </c>
      <c r="H16" s="93">
        <f t="shared" si="0"/>
        <v>7.8000000000000014E-2</v>
      </c>
      <c r="I16" s="93">
        <f t="shared" si="1"/>
        <v>0.8580000000000001</v>
      </c>
      <c r="J16" s="94">
        <f t="shared" si="2"/>
        <v>3.508</v>
      </c>
      <c r="K16" s="94">
        <f t="shared" si="3"/>
        <v>2.6880000000000002</v>
      </c>
    </row>
    <row r="17" spans="1:11" s="96" customFormat="1" ht="25.5" customHeight="1" x14ac:dyDescent="0.3">
      <c r="A17" s="97" t="s">
        <v>195</v>
      </c>
      <c r="B17" s="91" t="s">
        <v>196</v>
      </c>
      <c r="C17" s="91"/>
      <c r="D17" s="98" t="s">
        <v>188</v>
      </c>
      <c r="E17" s="99">
        <v>1.33</v>
      </c>
      <c r="F17" s="99">
        <v>0.51</v>
      </c>
      <c r="G17" s="99">
        <v>0.85</v>
      </c>
      <c r="H17" s="93">
        <f>G17*$N$11-0.01</f>
        <v>7.5000000000000011E-2</v>
      </c>
      <c r="I17" s="93">
        <f t="shared" si="1"/>
        <v>0.92500000000000004</v>
      </c>
      <c r="J17" s="94">
        <f t="shared" si="2"/>
        <v>2.2549999999999999</v>
      </c>
      <c r="K17" s="94">
        <f t="shared" si="3"/>
        <v>1.4350000000000001</v>
      </c>
    </row>
    <row r="18" spans="1:11" s="96" customFormat="1" ht="24" customHeight="1" x14ac:dyDescent="0.3">
      <c r="A18" s="97" t="s">
        <v>197</v>
      </c>
      <c r="B18" s="91" t="s">
        <v>198</v>
      </c>
      <c r="C18" s="91"/>
      <c r="D18" s="98" t="s">
        <v>188</v>
      </c>
      <c r="E18" s="99">
        <v>1.99</v>
      </c>
      <c r="F18" s="99">
        <v>1.99</v>
      </c>
      <c r="G18" s="99">
        <v>0.53</v>
      </c>
      <c r="H18" s="93">
        <f t="shared" si="0"/>
        <v>5.3000000000000005E-2</v>
      </c>
      <c r="I18" s="93">
        <f t="shared" si="1"/>
        <v>0.58300000000000007</v>
      </c>
      <c r="J18" s="94">
        <f t="shared" si="2"/>
        <v>2.573</v>
      </c>
      <c r="K18" s="94">
        <f t="shared" si="3"/>
        <v>2.573</v>
      </c>
    </row>
    <row r="19" spans="1:11" s="96" customFormat="1" ht="24.75" customHeight="1" x14ac:dyDescent="0.3">
      <c r="A19" s="97" t="s">
        <v>199</v>
      </c>
      <c r="B19" s="173" t="s">
        <v>200</v>
      </c>
      <c r="C19" s="173"/>
      <c r="D19" s="98" t="s">
        <v>188</v>
      </c>
      <c r="E19" s="99">
        <v>1.7</v>
      </c>
      <c r="F19" s="99">
        <v>1.7</v>
      </c>
      <c r="G19" s="99">
        <v>0.27</v>
      </c>
      <c r="H19" s="93">
        <f t="shared" si="0"/>
        <v>2.7000000000000003E-2</v>
      </c>
      <c r="I19" s="93">
        <f t="shared" si="1"/>
        <v>0.29700000000000004</v>
      </c>
      <c r="J19" s="94">
        <f t="shared" si="2"/>
        <v>1.9969999999999999</v>
      </c>
      <c r="K19" s="94">
        <f t="shared" si="3"/>
        <v>1.9969999999999999</v>
      </c>
    </row>
    <row r="20" spans="1:11" s="96" customFormat="1" ht="36.75" customHeight="1" x14ac:dyDescent="0.2">
      <c r="A20" s="100" t="s">
        <v>201</v>
      </c>
      <c r="B20" s="173" t="s">
        <v>202</v>
      </c>
      <c r="C20" s="173"/>
      <c r="D20" s="98" t="s">
        <v>188</v>
      </c>
      <c r="E20" s="93">
        <v>7.97</v>
      </c>
      <c r="F20" s="93">
        <v>3.72</v>
      </c>
      <c r="G20" s="93">
        <v>5.27</v>
      </c>
      <c r="H20" s="93">
        <f t="shared" si="0"/>
        <v>0.52700000000000002</v>
      </c>
      <c r="I20" s="93">
        <f t="shared" si="1"/>
        <v>5.7969999999999997</v>
      </c>
      <c r="J20" s="94">
        <f t="shared" si="2"/>
        <v>13.766999999999999</v>
      </c>
      <c r="K20" s="94">
        <f t="shared" si="3"/>
        <v>9.5169999999999995</v>
      </c>
    </row>
    <row r="21" spans="1:11" s="96" customFormat="1" ht="25.5" customHeight="1" x14ac:dyDescent="0.3">
      <c r="A21" s="97" t="s">
        <v>203</v>
      </c>
      <c r="B21" s="173" t="s">
        <v>204</v>
      </c>
      <c r="C21" s="173"/>
      <c r="D21" s="98" t="s">
        <v>188</v>
      </c>
      <c r="E21" s="99">
        <v>1.32</v>
      </c>
      <c r="F21" s="99">
        <v>0.92</v>
      </c>
      <c r="G21" s="99">
        <v>3.04</v>
      </c>
      <c r="H21" s="93">
        <f t="shared" si="0"/>
        <v>0.30400000000000005</v>
      </c>
      <c r="I21" s="93">
        <f t="shared" si="1"/>
        <v>3.3440000000000003</v>
      </c>
      <c r="J21" s="94">
        <f t="shared" si="2"/>
        <v>4.6640000000000006</v>
      </c>
      <c r="K21" s="94">
        <f t="shared" si="3"/>
        <v>4.2640000000000002</v>
      </c>
    </row>
    <row r="22" spans="1:11" s="96" customFormat="1" ht="32.25" customHeight="1" x14ac:dyDescent="0.3">
      <c r="A22" s="97" t="s">
        <v>205</v>
      </c>
      <c r="B22" s="182" t="s">
        <v>206</v>
      </c>
      <c r="C22" s="182"/>
      <c r="D22" s="98" t="s">
        <v>188</v>
      </c>
      <c r="E22" s="93">
        <v>2.69</v>
      </c>
      <c r="F22" s="93">
        <v>2.0699999999999998</v>
      </c>
      <c r="G22" s="99">
        <v>1.77</v>
      </c>
      <c r="H22" s="93">
        <f t="shared" si="0"/>
        <v>0.17700000000000002</v>
      </c>
      <c r="I22" s="93">
        <f t="shared" si="1"/>
        <v>1.9470000000000001</v>
      </c>
      <c r="J22" s="94">
        <f t="shared" si="2"/>
        <v>4.6370000000000005</v>
      </c>
      <c r="K22" s="94">
        <f t="shared" si="3"/>
        <v>4.0169999999999995</v>
      </c>
    </row>
    <row r="23" spans="1:11" s="96" customFormat="1" ht="31.5" customHeight="1" x14ac:dyDescent="0.2">
      <c r="A23" s="97" t="s">
        <v>207</v>
      </c>
      <c r="B23" s="182" t="s">
        <v>208</v>
      </c>
      <c r="C23" s="182"/>
      <c r="D23" s="98" t="s">
        <v>188</v>
      </c>
      <c r="E23" s="93">
        <v>1.92</v>
      </c>
      <c r="F23" s="93">
        <v>1.67</v>
      </c>
      <c r="G23" s="93">
        <v>2.02</v>
      </c>
      <c r="H23" s="93">
        <f t="shared" si="0"/>
        <v>0.20200000000000001</v>
      </c>
      <c r="I23" s="93">
        <f t="shared" si="1"/>
        <v>2.222</v>
      </c>
      <c r="J23" s="94">
        <f t="shared" si="2"/>
        <v>4.1419999999999995</v>
      </c>
      <c r="K23" s="94">
        <f t="shared" si="3"/>
        <v>3.8919999999999999</v>
      </c>
    </row>
    <row r="24" spans="1:11" s="96" customFormat="1" ht="24.75" customHeight="1" x14ac:dyDescent="0.3">
      <c r="A24" s="97" t="s">
        <v>209</v>
      </c>
      <c r="B24" s="173" t="s">
        <v>210</v>
      </c>
      <c r="C24" s="173"/>
      <c r="D24" s="98" t="s">
        <v>188</v>
      </c>
      <c r="E24" s="99">
        <v>7.9</v>
      </c>
      <c r="F24" s="99">
        <v>3.32</v>
      </c>
      <c r="G24" s="99">
        <v>2.38</v>
      </c>
      <c r="H24" s="93">
        <f t="shared" si="0"/>
        <v>0.23799999999999999</v>
      </c>
      <c r="I24" s="93">
        <f t="shared" si="1"/>
        <v>2.6179999999999999</v>
      </c>
      <c r="J24" s="94">
        <f t="shared" si="2"/>
        <v>10.518000000000001</v>
      </c>
      <c r="K24" s="94">
        <f t="shared" si="3"/>
        <v>5.9379999999999997</v>
      </c>
    </row>
    <row r="25" spans="1:11" s="96" customFormat="1" ht="24.75" customHeight="1" x14ac:dyDescent="0.3">
      <c r="A25" s="97" t="s">
        <v>211</v>
      </c>
      <c r="B25" s="173" t="s">
        <v>212</v>
      </c>
      <c r="C25" s="173"/>
      <c r="D25" s="98" t="s">
        <v>188</v>
      </c>
      <c r="E25" s="99">
        <v>6.13</v>
      </c>
      <c r="F25" s="99">
        <v>4.2</v>
      </c>
      <c r="G25" s="99">
        <v>4.22</v>
      </c>
      <c r="H25" s="93">
        <f t="shared" si="0"/>
        <v>0.42199999999999999</v>
      </c>
      <c r="I25" s="93">
        <f t="shared" si="1"/>
        <v>4.6419999999999995</v>
      </c>
      <c r="J25" s="94">
        <f t="shared" si="2"/>
        <v>10.771999999999998</v>
      </c>
      <c r="K25" s="94">
        <f t="shared" si="3"/>
        <v>8.8419999999999987</v>
      </c>
    </row>
    <row r="26" spans="1:11" s="96" customFormat="1" ht="27.75" customHeight="1" x14ac:dyDescent="0.2">
      <c r="A26" s="97" t="s">
        <v>213</v>
      </c>
      <c r="B26" s="182" t="s">
        <v>214</v>
      </c>
      <c r="C26" s="182"/>
      <c r="D26" s="98" t="s">
        <v>188</v>
      </c>
      <c r="E26" s="93">
        <v>1.9</v>
      </c>
      <c r="F26" s="93">
        <v>1.9</v>
      </c>
      <c r="G26" s="93">
        <v>0.54</v>
      </c>
      <c r="H26" s="93">
        <f t="shared" si="0"/>
        <v>5.4000000000000006E-2</v>
      </c>
      <c r="I26" s="93">
        <f t="shared" si="1"/>
        <v>0.59400000000000008</v>
      </c>
      <c r="J26" s="94">
        <f t="shared" si="2"/>
        <v>2.4939999999999998</v>
      </c>
      <c r="K26" s="94">
        <f t="shared" si="3"/>
        <v>2.4939999999999998</v>
      </c>
    </row>
    <row r="27" spans="1:11" s="96" customFormat="1" ht="33.75" customHeight="1" x14ac:dyDescent="0.2">
      <c r="A27" s="97" t="s">
        <v>215</v>
      </c>
      <c r="B27" s="182" t="s">
        <v>216</v>
      </c>
      <c r="C27" s="182"/>
      <c r="D27" s="98" t="s">
        <v>188</v>
      </c>
      <c r="E27" s="93">
        <v>3.45</v>
      </c>
      <c r="F27" s="93">
        <v>1.84</v>
      </c>
      <c r="G27" s="93">
        <v>25.94</v>
      </c>
      <c r="H27" s="93">
        <f t="shared" si="0"/>
        <v>2.5940000000000003</v>
      </c>
      <c r="I27" s="93">
        <f t="shared" si="1"/>
        <v>28.534000000000002</v>
      </c>
      <c r="J27" s="94">
        <f t="shared" si="2"/>
        <v>31.984000000000002</v>
      </c>
      <c r="K27" s="94">
        <f t="shared" si="3"/>
        <v>30.374000000000002</v>
      </c>
    </row>
    <row r="28" spans="1:11" s="96" customFormat="1" ht="45" customHeight="1" x14ac:dyDescent="0.2">
      <c r="A28" s="97" t="s">
        <v>217</v>
      </c>
      <c r="B28" s="182" t="s">
        <v>218</v>
      </c>
      <c r="C28" s="182"/>
      <c r="D28" s="98" t="s">
        <v>188</v>
      </c>
      <c r="E28" s="93">
        <v>1.58</v>
      </c>
      <c r="F28" s="93">
        <v>1.27</v>
      </c>
      <c r="G28" s="93">
        <v>3.76</v>
      </c>
      <c r="H28" s="93">
        <f t="shared" si="0"/>
        <v>0.376</v>
      </c>
      <c r="I28" s="93">
        <f t="shared" si="1"/>
        <v>4.1360000000000001</v>
      </c>
      <c r="J28" s="94">
        <f t="shared" si="2"/>
        <v>5.7160000000000002</v>
      </c>
      <c r="K28" s="94">
        <f t="shared" si="3"/>
        <v>5.4060000000000006</v>
      </c>
    </row>
    <row r="29" spans="1:11" s="101" customFormat="1" ht="30" customHeight="1" x14ac:dyDescent="0.25">
      <c r="A29" s="101" t="s">
        <v>219</v>
      </c>
      <c r="D29" s="101" t="s">
        <v>220</v>
      </c>
    </row>
    <row r="30" spans="1:11" s="101" customFormat="1" ht="3.75" customHeight="1" x14ac:dyDescent="0.25"/>
    <row r="31" spans="1:11" s="101" customFormat="1" ht="15.75" x14ac:dyDescent="0.25">
      <c r="A31" s="101" t="s">
        <v>62</v>
      </c>
      <c r="D31" s="101" t="s">
        <v>221</v>
      </c>
    </row>
  </sheetData>
  <mergeCells count="34">
    <mergeCell ref="B26:C26"/>
    <mergeCell ref="B27:C27"/>
    <mergeCell ref="B28:C28"/>
    <mergeCell ref="B20:C20"/>
    <mergeCell ref="B21:C21"/>
    <mergeCell ref="B22:C22"/>
    <mergeCell ref="B23:C23"/>
    <mergeCell ref="B24:C24"/>
    <mergeCell ref="B25:C25"/>
    <mergeCell ref="M8:N8"/>
    <mergeCell ref="A9:K9"/>
    <mergeCell ref="A10:A11"/>
    <mergeCell ref="B10:C11"/>
    <mergeCell ref="D10:D11"/>
    <mergeCell ref="E10:F10"/>
    <mergeCell ref="G10:G11"/>
    <mergeCell ref="H10:H11"/>
    <mergeCell ref="A8:K8"/>
    <mergeCell ref="I10:I11"/>
    <mergeCell ref="J10:K10"/>
    <mergeCell ref="D4:F4"/>
    <mergeCell ref="G4:K4"/>
    <mergeCell ref="A6:K6"/>
    <mergeCell ref="A7:K7"/>
    <mergeCell ref="B19:C19"/>
    <mergeCell ref="B12:C12"/>
    <mergeCell ref="B14:C14"/>
    <mergeCell ref="B15:C15"/>
    <mergeCell ref="D1:F1"/>
    <mergeCell ref="G1:K1"/>
    <mergeCell ref="D2:F2"/>
    <mergeCell ref="G2:K2"/>
    <mergeCell ref="D3:F3"/>
    <mergeCell ref="G3:K3"/>
  </mergeCells>
  <pageMargins left="0.35433070866141736" right="0.15748031496062992" top="0.98425196850393704" bottom="0.98425196850393704" header="0.51181102362204722" footer="0.51181102362204722"/>
  <pageSetup paperSize="9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M62"/>
  <sheetViews>
    <sheetView workbookViewId="0">
      <selection activeCell="A13" sqref="A13:C15"/>
    </sheetView>
  </sheetViews>
  <sheetFormatPr defaultRowHeight="15" x14ac:dyDescent="0.25"/>
  <cols>
    <col min="1" max="1" width="2.28515625" style="1" customWidth="1"/>
    <col min="2" max="3" width="2" style="1" customWidth="1"/>
    <col min="4" max="4" width="40" style="1" customWidth="1"/>
    <col min="5" max="5" width="8" style="1" customWidth="1"/>
    <col min="6" max="6" width="8.7109375" style="1" customWidth="1"/>
    <col min="7" max="7" width="6" style="1" customWidth="1"/>
    <col min="8" max="8" width="7.85546875" style="1" customWidth="1"/>
    <col min="9" max="9" width="11.85546875" style="1" customWidth="1"/>
    <col min="10" max="11" width="9.140625" style="1"/>
    <col min="12" max="12" width="0" style="1" hidden="1" customWidth="1"/>
    <col min="13" max="256" width="9.140625" style="1"/>
    <col min="257" max="257" width="2.28515625" style="1" customWidth="1"/>
    <col min="258" max="259" width="2" style="1" customWidth="1"/>
    <col min="260" max="260" width="40" style="1" customWidth="1"/>
    <col min="261" max="261" width="8" style="1" customWidth="1"/>
    <col min="262" max="262" width="8.7109375" style="1" customWidth="1"/>
    <col min="263" max="263" width="6" style="1" customWidth="1"/>
    <col min="264" max="264" width="7.85546875" style="1" customWidth="1"/>
    <col min="265" max="265" width="11.85546875" style="1" customWidth="1"/>
    <col min="266" max="512" width="9.140625" style="1"/>
    <col min="513" max="513" width="2.28515625" style="1" customWidth="1"/>
    <col min="514" max="515" width="2" style="1" customWidth="1"/>
    <col min="516" max="516" width="40" style="1" customWidth="1"/>
    <col min="517" max="517" width="8" style="1" customWidth="1"/>
    <col min="518" max="518" width="8.7109375" style="1" customWidth="1"/>
    <col min="519" max="519" width="6" style="1" customWidth="1"/>
    <col min="520" max="520" width="7.85546875" style="1" customWidth="1"/>
    <col min="521" max="521" width="11.85546875" style="1" customWidth="1"/>
    <col min="522" max="768" width="9.140625" style="1"/>
    <col min="769" max="769" width="2.28515625" style="1" customWidth="1"/>
    <col min="770" max="771" width="2" style="1" customWidth="1"/>
    <col min="772" max="772" width="40" style="1" customWidth="1"/>
    <col min="773" max="773" width="8" style="1" customWidth="1"/>
    <col min="774" max="774" width="8.7109375" style="1" customWidth="1"/>
    <col min="775" max="775" width="6" style="1" customWidth="1"/>
    <col min="776" max="776" width="7.85546875" style="1" customWidth="1"/>
    <col min="777" max="777" width="11.85546875" style="1" customWidth="1"/>
    <col min="778" max="1024" width="9.140625" style="1"/>
    <col min="1025" max="1025" width="2.28515625" style="1" customWidth="1"/>
    <col min="1026" max="1027" width="2" style="1" customWidth="1"/>
    <col min="1028" max="1028" width="40" style="1" customWidth="1"/>
    <col min="1029" max="1029" width="8" style="1" customWidth="1"/>
    <col min="1030" max="1030" width="8.7109375" style="1" customWidth="1"/>
    <col min="1031" max="1031" width="6" style="1" customWidth="1"/>
    <col min="1032" max="1032" width="7.85546875" style="1" customWidth="1"/>
    <col min="1033" max="1033" width="11.85546875" style="1" customWidth="1"/>
    <col min="1034" max="1280" width="9.140625" style="1"/>
    <col min="1281" max="1281" width="2.28515625" style="1" customWidth="1"/>
    <col min="1282" max="1283" width="2" style="1" customWidth="1"/>
    <col min="1284" max="1284" width="40" style="1" customWidth="1"/>
    <col min="1285" max="1285" width="8" style="1" customWidth="1"/>
    <col min="1286" max="1286" width="8.7109375" style="1" customWidth="1"/>
    <col min="1287" max="1287" width="6" style="1" customWidth="1"/>
    <col min="1288" max="1288" width="7.85546875" style="1" customWidth="1"/>
    <col min="1289" max="1289" width="11.85546875" style="1" customWidth="1"/>
    <col min="1290" max="1536" width="9.140625" style="1"/>
    <col min="1537" max="1537" width="2.28515625" style="1" customWidth="1"/>
    <col min="1538" max="1539" width="2" style="1" customWidth="1"/>
    <col min="1540" max="1540" width="40" style="1" customWidth="1"/>
    <col min="1541" max="1541" width="8" style="1" customWidth="1"/>
    <col min="1542" max="1542" width="8.7109375" style="1" customWidth="1"/>
    <col min="1543" max="1543" width="6" style="1" customWidth="1"/>
    <col min="1544" max="1544" width="7.85546875" style="1" customWidth="1"/>
    <col min="1545" max="1545" width="11.85546875" style="1" customWidth="1"/>
    <col min="1546" max="1792" width="9.140625" style="1"/>
    <col min="1793" max="1793" width="2.28515625" style="1" customWidth="1"/>
    <col min="1794" max="1795" width="2" style="1" customWidth="1"/>
    <col min="1796" max="1796" width="40" style="1" customWidth="1"/>
    <col min="1797" max="1797" width="8" style="1" customWidth="1"/>
    <col min="1798" max="1798" width="8.7109375" style="1" customWidth="1"/>
    <col min="1799" max="1799" width="6" style="1" customWidth="1"/>
    <col min="1800" max="1800" width="7.85546875" style="1" customWidth="1"/>
    <col min="1801" max="1801" width="11.85546875" style="1" customWidth="1"/>
    <col min="1802" max="2048" width="9.140625" style="1"/>
    <col min="2049" max="2049" width="2.28515625" style="1" customWidth="1"/>
    <col min="2050" max="2051" width="2" style="1" customWidth="1"/>
    <col min="2052" max="2052" width="40" style="1" customWidth="1"/>
    <col min="2053" max="2053" width="8" style="1" customWidth="1"/>
    <col min="2054" max="2054" width="8.7109375" style="1" customWidth="1"/>
    <col min="2055" max="2055" width="6" style="1" customWidth="1"/>
    <col min="2056" max="2056" width="7.85546875" style="1" customWidth="1"/>
    <col min="2057" max="2057" width="11.85546875" style="1" customWidth="1"/>
    <col min="2058" max="2304" width="9.140625" style="1"/>
    <col min="2305" max="2305" width="2.28515625" style="1" customWidth="1"/>
    <col min="2306" max="2307" width="2" style="1" customWidth="1"/>
    <col min="2308" max="2308" width="40" style="1" customWidth="1"/>
    <col min="2309" max="2309" width="8" style="1" customWidth="1"/>
    <col min="2310" max="2310" width="8.7109375" style="1" customWidth="1"/>
    <col min="2311" max="2311" width="6" style="1" customWidth="1"/>
    <col min="2312" max="2312" width="7.85546875" style="1" customWidth="1"/>
    <col min="2313" max="2313" width="11.85546875" style="1" customWidth="1"/>
    <col min="2314" max="2560" width="9.140625" style="1"/>
    <col min="2561" max="2561" width="2.28515625" style="1" customWidth="1"/>
    <col min="2562" max="2563" width="2" style="1" customWidth="1"/>
    <col min="2564" max="2564" width="40" style="1" customWidth="1"/>
    <col min="2565" max="2565" width="8" style="1" customWidth="1"/>
    <col min="2566" max="2566" width="8.7109375" style="1" customWidth="1"/>
    <col min="2567" max="2567" width="6" style="1" customWidth="1"/>
    <col min="2568" max="2568" width="7.85546875" style="1" customWidth="1"/>
    <col min="2569" max="2569" width="11.85546875" style="1" customWidth="1"/>
    <col min="2570" max="2816" width="9.140625" style="1"/>
    <col min="2817" max="2817" width="2.28515625" style="1" customWidth="1"/>
    <col min="2818" max="2819" width="2" style="1" customWidth="1"/>
    <col min="2820" max="2820" width="40" style="1" customWidth="1"/>
    <col min="2821" max="2821" width="8" style="1" customWidth="1"/>
    <col min="2822" max="2822" width="8.7109375" style="1" customWidth="1"/>
    <col min="2823" max="2823" width="6" style="1" customWidth="1"/>
    <col min="2824" max="2824" width="7.85546875" style="1" customWidth="1"/>
    <col min="2825" max="2825" width="11.85546875" style="1" customWidth="1"/>
    <col min="2826" max="3072" width="9.140625" style="1"/>
    <col min="3073" max="3073" width="2.28515625" style="1" customWidth="1"/>
    <col min="3074" max="3075" width="2" style="1" customWidth="1"/>
    <col min="3076" max="3076" width="40" style="1" customWidth="1"/>
    <col min="3077" max="3077" width="8" style="1" customWidth="1"/>
    <col min="3078" max="3078" width="8.7109375" style="1" customWidth="1"/>
    <col min="3079" max="3079" width="6" style="1" customWidth="1"/>
    <col min="3080" max="3080" width="7.85546875" style="1" customWidth="1"/>
    <col min="3081" max="3081" width="11.85546875" style="1" customWidth="1"/>
    <col min="3082" max="3328" width="9.140625" style="1"/>
    <col min="3329" max="3329" width="2.28515625" style="1" customWidth="1"/>
    <col min="3330" max="3331" width="2" style="1" customWidth="1"/>
    <col min="3332" max="3332" width="40" style="1" customWidth="1"/>
    <col min="3333" max="3333" width="8" style="1" customWidth="1"/>
    <col min="3334" max="3334" width="8.7109375" style="1" customWidth="1"/>
    <col min="3335" max="3335" width="6" style="1" customWidth="1"/>
    <col min="3336" max="3336" width="7.85546875" style="1" customWidth="1"/>
    <col min="3337" max="3337" width="11.85546875" style="1" customWidth="1"/>
    <col min="3338" max="3584" width="9.140625" style="1"/>
    <col min="3585" max="3585" width="2.28515625" style="1" customWidth="1"/>
    <col min="3586" max="3587" width="2" style="1" customWidth="1"/>
    <col min="3588" max="3588" width="40" style="1" customWidth="1"/>
    <col min="3589" max="3589" width="8" style="1" customWidth="1"/>
    <col min="3590" max="3590" width="8.7109375" style="1" customWidth="1"/>
    <col min="3591" max="3591" width="6" style="1" customWidth="1"/>
    <col min="3592" max="3592" width="7.85546875" style="1" customWidth="1"/>
    <col min="3593" max="3593" width="11.85546875" style="1" customWidth="1"/>
    <col min="3594" max="3840" width="9.140625" style="1"/>
    <col min="3841" max="3841" width="2.28515625" style="1" customWidth="1"/>
    <col min="3842" max="3843" width="2" style="1" customWidth="1"/>
    <col min="3844" max="3844" width="40" style="1" customWidth="1"/>
    <col min="3845" max="3845" width="8" style="1" customWidth="1"/>
    <col min="3846" max="3846" width="8.7109375" style="1" customWidth="1"/>
    <col min="3847" max="3847" width="6" style="1" customWidth="1"/>
    <col min="3848" max="3848" width="7.85546875" style="1" customWidth="1"/>
    <col min="3849" max="3849" width="11.85546875" style="1" customWidth="1"/>
    <col min="3850" max="4096" width="9.140625" style="1"/>
    <col min="4097" max="4097" width="2.28515625" style="1" customWidth="1"/>
    <col min="4098" max="4099" width="2" style="1" customWidth="1"/>
    <col min="4100" max="4100" width="40" style="1" customWidth="1"/>
    <col min="4101" max="4101" width="8" style="1" customWidth="1"/>
    <col min="4102" max="4102" width="8.7109375" style="1" customWidth="1"/>
    <col min="4103" max="4103" width="6" style="1" customWidth="1"/>
    <col min="4104" max="4104" width="7.85546875" style="1" customWidth="1"/>
    <col min="4105" max="4105" width="11.85546875" style="1" customWidth="1"/>
    <col min="4106" max="4352" width="9.140625" style="1"/>
    <col min="4353" max="4353" width="2.28515625" style="1" customWidth="1"/>
    <col min="4354" max="4355" width="2" style="1" customWidth="1"/>
    <col min="4356" max="4356" width="40" style="1" customWidth="1"/>
    <col min="4357" max="4357" width="8" style="1" customWidth="1"/>
    <col min="4358" max="4358" width="8.7109375" style="1" customWidth="1"/>
    <col min="4359" max="4359" width="6" style="1" customWidth="1"/>
    <col min="4360" max="4360" width="7.85546875" style="1" customWidth="1"/>
    <col min="4361" max="4361" width="11.85546875" style="1" customWidth="1"/>
    <col min="4362" max="4608" width="9.140625" style="1"/>
    <col min="4609" max="4609" width="2.28515625" style="1" customWidth="1"/>
    <col min="4610" max="4611" width="2" style="1" customWidth="1"/>
    <col min="4612" max="4612" width="40" style="1" customWidth="1"/>
    <col min="4613" max="4613" width="8" style="1" customWidth="1"/>
    <col min="4614" max="4614" width="8.7109375" style="1" customWidth="1"/>
    <col min="4615" max="4615" width="6" style="1" customWidth="1"/>
    <col min="4616" max="4616" width="7.85546875" style="1" customWidth="1"/>
    <col min="4617" max="4617" width="11.85546875" style="1" customWidth="1"/>
    <col min="4618" max="4864" width="9.140625" style="1"/>
    <col min="4865" max="4865" width="2.28515625" style="1" customWidth="1"/>
    <col min="4866" max="4867" width="2" style="1" customWidth="1"/>
    <col min="4868" max="4868" width="40" style="1" customWidth="1"/>
    <col min="4869" max="4869" width="8" style="1" customWidth="1"/>
    <col min="4870" max="4870" width="8.7109375" style="1" customWidth="1"/>
    <col min="4871" max="4871" width="6" style="1" customWidth="1"/>
    <col min="4872" max="4872" width="7.85546875" style="1" customWidth="1"/>
    <col min="4873" max="4873" width="11.85546875" style="1" customWidth="1"/>
    <col min="4874" max="5120" width="9.140625" style="1"/>
    <col min="5121" max="5121" width="2.28515625" style="1" customWidth="1"/>
    <col min="5122" max="5123" width="2" style="1" customWidth="1"/>
    <col min="5124" max="5124" width="40" style="1" customWidth="1"/>
    <col min="5125" max="5125" width="8" style="1" customWidth="1"/>
    <col min="5126" max="5126" width="8.7109375" style="1" customWidth="1"/>
    <col min="5127" max="5127" width="6" style="1" customWidth="1"/>
    <col min="5128" max="5128" width="7.85546875" style="1" customWidth="1"/>
    <col min="5129" max="5129" width="11.85546875" style="1" customWidth="1"/>
    <col min="5130" max="5376" width="9.140625" style="1"/>
    <col min="5377" max="5377" width="2.28515625" style="1" customWidth="1"/>
    <col min="5378" max="5379" width="2" style="1" customWidth="1"/>
    <col min="5380" max="5380" width="40" style="1" customWidth="1"/>
    <col min="5381" max="5381" width="8" style="1" customWidth="1"/>
    <col min="5382" max="5382" width="8.7109375" style="1" customWidth="1"/>
    <col min="5383" max="5383" width="6" style="1" customWidth="1"/>
    <col min="5384" max="5384" width="7.85546875" style="1" customWidth="1"/>
    <col min="5385" max="5385" width="11.85546875" style="1" customWidth="1"/>
    <col min="5386" max="5632" width="9.140625" style="1"/>
    <col min="5633" max="5633" width="2.28515625" style="1" customWidth="1"/>
    <col min="5634" max="5635" width="2" style="1" customWidth="1"/>
    <col min="5636" max="5636" width="40" style="1" customWidth="1"/>
    <col min="5637" max="5637" width="8" style="1" customWidth="1"/>
    <col min="5638" max="5638" width="8.7109375" style="1" customWidth="1"/>
    <col min="5639" max="5639" width="6" style="1" customWidth="1"/>
    <col min="5640" max="5640" width="7.85546875" style="1" customWidth="1"/>
    <col min="5641" max="5641" width="11.85546875" style="1" customWidth="1"/>
    <col min="5642" max="5888" width="9.140625" style="1"/>
    <col min="5889" max="5889" width="2.28515625" style="1" customWidth="1"/>
    <col min="5890" max="5891" width="2" style="1" customWidth="1"/>
    <col min="5892" max="5892" width="40" style="1" customWidth="1"/>
    <col min="5893" max="5893" width="8" style="1" customWidth="1"/>
    <col min="5894" max="5894" width="8.7109375" style="1" customWidth="1"/>
    <col min="5895" max="5895" width="6" style="1" customWidth="1"/>
    <col min="5896" max="5896" width="7.85546875" style="1" customWidth="1"/>
    <col min="5897" max="5897" width="11.85546875" style="1" customWidth="1"/>
    <col min="5898" max="6144" width="9.140625" style="1"/>
    <col min="6145" max="6145" width="2.28515625" style="1" customWidth="1"/>
    <col min="6146" max="6147" width="2" style="1" customWidth="1"/>
    <col min="6148" max="6148" width="40" style="1" customWidth="1"/>
    <col min="6149" max="6149" width="8" style="1" customWidth="1"/>
    <col min="6150" max="6150" width="8.7109375" style="1" customWidth="1"/>
    <col min="6151" max="6151" width="6" style="1" customWidth="1"/>
    <col min="6152" max="6152" width="7.85546875" style="1" customWidth="1"/>
    <col min="6153" max="6153" width="11.85546875" style="1" customWidth="1"/>
    <col min="6154" max="6400" width="9.140625" style="1"/>
    <col min="6401" max="6401" width="2.28515625" style="1" customWidth="1"/>
    <col min="6402" max="6403" width="2" style="1" customWidth="1"/>
    <col min="6404" max="6404" width="40" style="1" customWidth="1"/>
    <col min="6405" max="6405" width="8" style="1" customWidth="1"/>
    <col min="6406" max="6406" width="8.7109375" style="1" customWidth="1"/>
    <col min="6407" max="6407" width="6" style="1" customWidth="1"/>
    <col min="6408" max="6408" width="7.85546875" style="1" customWidth="1"/>
    <col min="6409" max="6409" width="11.85546875" style="1" customWidth="1"/>
    <col min="6410" max="6656" width="9.140625" style="1"/>
    <col min="6657" max="6657" width="2.28515625" style="1" customWidth="1"/>
    <col min="6658" max="6659" width="2" style="1" customWidth="1"/>
    <col min="6660" max="6660" width="40" style="1" customWidth="1"/>
    <col min="6661" max="6661" width="8" style="1" customWidth="1"/>
    <col min="6662" max="6662" width="8.7109375" style="1" customWidth="1"/>
    <col min="6663" max="6663" width="6" style="1" customWidth="1"/>
    <col min="6664" max="6664" width="7.85546875" style="1" customWidth="1"/>
    <col min="6665" max="6665" width="11.85546875" style="1" customWidth="1"/>
    <col min="6666" max="6912" width="9.140625" style="1"/>
    <col min="6913" max="6913" width="2.28515625" style="1" customWidth="1"/>
    <col min="6914" max="6915" width="2" style="1" customWidth="1"/>
    <col min="6916" max="6916" width="40" style="1" customWidth="1"/>
    <col min="6917" max="6917" width="8" style="1" customWidth="1"/>
    <col min="6918" max="6918" width="8.7109375" style="1" customWidth="1"/>
    <col min="6919" max="6919" width="6" style="1" customWidth="1"/>
    <col min="6920" max="6920" width="7.85546875" style="1" customWidth="1"/>
    <col min="6921" max="6921" width="11.85546875" style="1" customWidth="1"/>
    <col min="6922" max="7168" width="9.140625" style="1"/>
    <col min="7169" max="7169" width="2.28515625" style="1" customWidth="1"/>
    <col min="7170" max="7171" width="2" style="1" customWidth="1"/>
    <col min="7172" max="7172" width="40" style="1" customWidth="1"/>
    <col min="7173" max="7173" width="8" style="1" customWidth="1"/>
    <col min="7174" max="7174" width="8.7109375" style="1" customWidth="1"/>
    <col min="7175" max="7175" width="6" style="1" customWidth="1"/>
    <col min="7176" max="7176" width="7.85546875" style="1" customWidth="1"/>
    <col min="7177" max="7177" width="11.85546875" style="1" customWidth="1"/>
    <col min="7178" max="7424" width="9.140625" style="1"/>
    <col min="7425" max="7425" width="2.28515625" style="1" customWidth="1"/>
    <col min="7426" max="7427" width="2" style="1" customWidth="1"/>
    <col min="7428" max="7428" width="40" style="1" customWidth="1"/>
    <col min="7429" max="7429" width="8" style="1" customWidth="1"/>
    <col min="7430" max="7430" width="8.7109375" style="1" customWidth="1"/>
    <col min="7431" max="7431" width="6" style="1" customWidth="1"/>
    <col min="7432" max="7432" width="7.85546875" style="1" customWidth="1"/>
    <col min="7433" max="7433" width="11.85546875" style="1" customWidth="1"/>
    <col min="7434" max="7680" width="9.140625" style="1"/>
    <col min="7681" max="7681" width="2.28515625" style="1" customWidth="1"/>
    <col min="7682" max="7683" width="2" style="1" customWidth="1"/>
    <col min="7684" max="7684" width="40" style="1" customWidth="1"/>
    <col min="7685" max="7685" width="8" style="1" customWidth="1"/>
    <col min="7686" max="7686" width="8.7109375" style="1" customWidth="1"/>
    <col min="7687" max="7687" width="6" style="1" customWidth="1"/>
    <col min="7688" max="7688" width="7.85546875" style="1" customWidth="1"/>
    <col min="7689" max="7689" width="11.85546875" style="1" customWidth="1"/>
    <col min="7690" max="7936" width="9.140625" style="1"/>
    <col min="7937" max="7937" width="2.28515625" style="1" customWidth="1"/>
    <col min="7938" max="7939" width="2" style="1" customWidth="1"/>
    <col min="7940" max="7940" width="40" style="1" customWidth="1"/>
    <col min="7941" max="7941" width="8" style="1" customWidth="1"/>
    <col min="7942" max="7942" width="8.7109375" style="1" customWidth="1"/>
    <col min="7943" max="7943" width="6" style="1" customWidth="1"/>
    <col min="7944" max="7944" width="7.85546875" style="1" customWidth="1"/>
    <col min="7945" max="7945" width="11.85546875" style="1" customWidth="1"/>
    <col min="7946" max="8192" width="9.140625" style="1"/>
    <col min="8193" max="8193" width="2.28515625" style="1" customWidth="1"/>
    <col min="8194" max="8195" width="2" style="1" customWidth="1"/>
    <col min="8196" max="8196" width="40" style="1" customWidth="1"/>
    <col min="8197" max="8197" width="8" style="1" customWidth="1"/>
    <col min="8198" max="8198" width="8.7109375" style="1" customWidth="1"/>
    <col min="8199" max="8199" width="6" style="1" customWidth="1"/>
    <col min="8200" max="8200" width="7.85546875" style="1" customWidth="1"/>
    <col min="8201" max="8201" width="11.85546875" style="1" customWidth="1"/>
    <col min="8202" max="8448" width="9.140625" style="1"/>
    <col min="8449" max="8449" width="2.28515625" style="1" customWidth="1"/>
    <col min="8450" max="8451" width="2" style="1" customWidth="1"/>
    <col min="8452" max="8452" width="40" style="1" customWidth="1"/>
    <col min="8453" max="8453" width="8" style="1" customWidth="1"/>
    <col min="8454" max="8454" width="8.7109375" style="1" customWidth="1"/>
    <col min="8455" max="8455" width="6" style="1" customWidth="1"/>
    <col min="8456" max="8456" width="7.85546875" style="1" customWidth="1"/>
    <col min="8457" max="8457" width="11.85546875" style="1" customWidth="1"/>
    <col min="8458" max="8704" width="9.140625" style="1"/>
    <col min="8705" max="8705" width="2.28515625" style="1" customWidth="1"/>
    <col min="8706" max="8707" width="2" style="1" customWidth="1"/>
    <col min="8708" max="8708" width="40" style="1" customWidth="1"/>
    <col min="8709" max="8709" width="8" style="1" customWidth="1"/>
    <col min="8710" max="8710" width="8.7109375" style="1" customWidth="1"/>
    <col min="8711" max="8711" width="6" style="1" customWidth="1"/>
    <col min="8712" max="8712" width="7.85546875" style="1" customWidth="1"/>
    <col min="8713" max="8713" width="11.85546875" style="1" customWidth="1"/>
    <col min="8714" max="8960" width="9.140625" style="1"/>
    <col min="8961" max="8961" width="2.28515625" style="1" customWidth="1"/>
    <col min="8962" max="8963" width="2" style="1" customWidth="1"/>
    <col min="8964" max="8964" width="40" style="1" customWidth="1"/>
    <col min="8965" max="8965" width="8" style="1" customWidth="1"/>
    <col min="8966" max="8966" width="8.7109375" style="1" customWidth="1"/>
    <col min="8967" max="8967" width="6" style="1" customWidth="1"/>
    <col min="8968" max="8968" width="7.85546875" style="1" customWidth="1"/>
    <col min="8969" max="8969" width="11.85546875" style="1" customWidth="1"/>
    <col min="8970" max="9216" width="9.140625" style="1"/>
    <col min="9217" max="9217" width="2.28515625" style="1" customWidth="1"/>
    <col min="9218" max="9219" width="2" style="1" customWidth="1"/>
    <col min="9220" max="9220" width="40" style="1" customWidth="1"/>
    <col min="9221" max="9221" width="8" style="1" customWidth="1"/>
    <col min="9222" max="9222" width="8.7109375" style="1" customWidth="1"/>
    <col min="9223" max="9223" width="6" style="1" customWidth="1"/>
    <col min="9224" max="9224" width="7.85546875" style="1" customWidth="1"/>
    <col min="9225" max="9225" width="11.85546875" style="1" customWidth="1"/>
    <col min="9226" max="9472" width="9.140625" style="1"/>
    <col min="9473" max="9473" width="2.28515625" style="1" customWidth="1"/>
    <col min="9474" max="9475" width="2" style="1" customWidth="1"/>
    <col min="9476" max="9476" width="40" style="1" customWidth="1"/>
    <col min="9477" max="9477" width="8" style="1" customWidth="1"/>
    <col min="9478" max="9478" width="8.7109375" style="1" customWidth="1"/>
    <col min="9479" max="9479" width="6" style="1" customWidth="1"/>
    <col min="9480" max="9480" width="7.85546875" style="1" customWidth="1"/>
    <col min="9481" max="9481" width="11.85546875" style="1" customWidth="1"/>
    <col min="9482" max="9728" width="9.140625" style="1"/>
    <col min="9729" max="9729" width="2.28515625" style="1" customWidth="1"/>
    <col min="9730" max="9731" width="2" style="1" customWidth="1"/>
    <col min="9732" max="9732" width="40" style="1" customWidth="1"/>
    <col min="9733" max="9733" width="8" style="1" customWidth="1"/>
    <col min="9734" max="9734" width="8.7109375" style="1" customWidth="1"/>
    <col min="9735" max="9735" width="6" style="1" customWidth="1"/>
    <col min="9736" max="9736" width="7.85546875" style="1" customWidth="1"/>
    <col min="9737" max="9737" width="11.85546875" style="1" customWidth="1"/>
    <col min="9738" max="9984" width="9.140625" style="1"/>
    <col min="9985" max="9985" width="2.28515625" style="1" customWidth="1"/>
    <col min="9986" max="9987" width="2" style="1" customWidth="1"/>
    <col min="9988" max="9988" width="40" style="1" customWidth="1"/>
    <col min="9989" max="9989" width="8" style="1" customWidth="1"/>
    <col min="9990" max="9990" width="8.7109375" style="1" customWidth="1"/>
    <col min="9991" max="9991" width="6" style="1" customWidth="1"/>
    <col min="9992" max="9992" width="7.85546875" style="1" customWidth="1"/>
    <col min="9993" max="9993" width="11.85546875" style="1" customWidth="1"/>
    <col min="9994" max="10240" width="9.140625" style="1"/>
    <col min="10241" max="10241" width="2.28515625" style="1" customWidth="1"/>
    <col min="10242" max="10243" width="2" style="1" customWidth="1"/>
    <col min="10244" max="10244" width="40" style="1" customWidth="1"/>
    <col min="10245" max="10245" width="8" style="1" customWidth="1"/>
    <col min="10246" max="10246" width="8.7109375" style="1" customWidth="1"/>
    <col min="10247" max="10247" width="6" style="1" customWidth="1"/>
    <col min="10248" max="10248" width="7.85546875" style="1" customWidth="1"/>
    <col min="10249" max="10249" width="11.85546875" style="1" customWidth="1"/>
    <col min="10250" max="10496" width="9.140625" style="1"/>
    <col min="10497" max="10497" width="2.28515625" style="1" customWidth="1"/>
    <col min="10498" max="10499" width="2" style="1" customWidth="1"/>
    <col min="10500" max="10500" width="40" style="1" customWidth="1"/>
    <col min="10501" max="10501" width="8" style="1" customWidth="1"/>
    <col min="10502" max="10502" width="8.7109375" style="1" customWidth="1"/>
    <col min="10503" max="10503" width="6" style="1" customWidth="1"/>
    <col min="10504" max="10504" width="7.85546875" style="1" customWidth="1"/>
    <col min="10505" max="10505" width="11.85546875" style="1" customWidth="1"/>
    <col min="10506" max="10752" width="9.140625" style="1"/>
    <col min="10753" max="10753" width="2.28515625" style="1" customWidth="1"/>
    <col min="10754" max="10755" width="2" style="1" customWidth="1"/>
    <col min="10756" max="10756" width="40" style="1" customWidth="1"/>
    <col min="10757" max="10757" width="8" style="1" customWidth="1"/>
    <col min="10758" max="10758" width="8.7109375" style="1" customWidth="1"/>
    <col min="10759" max="10759" width="6" style="1" customWidth="1"/>
    <col min="10760" max="10760" width="7.85546875" style="1" customWidth="1"/>
    <col min="10761" max="10761" width="11.85546875" style="1" customWidth="1"/>
    <col min="10762" max="11008" width="9.140625" style="1"/>
    <col min="11009" max="11009" width="2.28515625" style="1" customWidth="1"/>
    <col min="11010" max="11011" width="2" style="1" customWidth="1"/>
    <col min="11012" max="11012" width="40" style="1" customWidth="1"/>
    <col min="11013" max="11013" width="8" style="1" customWidth="1"/>
    <col min="11014" max="11014" width="8.7109375" style="1" customWidth="1"/>
    <col min="11015" max="11015" width="6" style="1" customWidth="1"/>
    <col min="11016" max="11016" width="7.85546875" style="1" customWidth="1"/>
    <col min="11017" max="11017" width="11.85546875" style="1" customWidth="1"/>
    <col min="11018" max="11264" width="9.140625" style="1"/>
    <col min="11265" max="11265" width="2.28515625" style="1" customWidth="1"/>
    <col min="11266" max="11267" width="2" style="1" customWidth="1"/>
    <col min="11268" max="11268" width="40" style="1" customWidth="1"/>
    <col min="11269" max="11269" width="8" style="1" customWidth="1"/>
    <col min="11270" max="11270" width="8.7109375" style="1" customWidth="1"/>
    <col min="11271" max="11271" width="6" style="1" customWidth="1"/>
    <col min="11272" max="11272" width="7.85546875" style="1" customWidth="1"/>
    <col min="11273" max="11273" width="11.85546875" style="1" customWidth="1"/>
    <col min="11274" max="11520" width="9.140625" style="1"/>
    <col min="11521" max="11521" width="2.28515625" style="1" customWidth="1"/>
    <col min="11522" max="11523" width="2" style="1" customWidth="1"/>
    <col min="11524" max="11524" width="40" style="1" customWidth="1"/>
    <col min="11525" max="11525" width="8" style="1" customWidth="1"/>
    <col min="11526" max="11526" width="8.7109375" style="1" customWidth="1"/>
    <col min="11527" max="11527" width="6" style="1" customWidth="1"/>
    <col min="11528" max="11528" width="7.85546875" style="1" customWidth="1"/>
    <col min="11529" max="11529" width="11.85546875" style="1" customWidth="1"/>
    <col min="11530" max="11776" width="9.140625" style="1"/>
    <col min="11777" max="11777" width="2.28515625" style="1" customWidth="1"/>
    <col min="11778" max="11779" width="2" style="1" customWidth="1"/>
    <col min="11780" max="11780" width="40" style="1" customWidth="1"/>
    <col min="11781" max="11781" width="8" style="1" customWidth="1"/>
    <col min="11782" max="11782" width="8.7109375" style="1" customWidth="1"/>
    <col min="11783" max="11783" width="6" style="1" customWidth="1"/>
    <col min="11784" max="11784" width="7.85546875" style="1" customWidth="1"/>
    <col min="11785" max="11785" width="11.85546875" style="1" customWidth="1"/>
    <col min="11786" max="12032" width="9.140625" style="1"/>
    <col min="12033" max="12033" width="2.28515625" style="1" customWidth="1"/>
    <col min="12034" max="12035" width="2" style="1" customWidth="1"/>
    <col min="12036" max="12036" width="40" style="1" customWidth="1"/>
    <col min="12037" max="12037" width="8" style="1" customWidth="1"/>
    <col min="12038" max="12038" width="8.7109375" style="1" customWidth="1"/>
    <col min="12039" max="12039" width="6" style="1" customWidth="1"/>
    <col min="12040" max="12040" width="7.85546875" style="1" customWidth="1"/>
    <col min="12041" max="12041" width="11.85546875" style="1" customWidth="1"/>
    <col min="12042" max="12288" width="9.140625" style="1"/>
    <col min="12289" max="12289" width="2.28515625" style="1" customWidth="1"/>
    <col min="12290" max="12291" width="2" style="1" customWidth="1"/>
    <col min="12292" max="12292" width="40" style="1" customWidth="1"/>
    <col min="12293" max="12293" width="8" style="1" customWidth="1"/>
    <col min="12294" max="12294" width="8.7109375" style="1" customWidth="1"/>
    <col min="12295" max="12295" width="6" style="1" customWidth="1"/>
    <col min="12296" max="12296" width="7.85546875" style="1" customWidth="1"/>
    <col min="12297" max="12297" width="11.85546875" style="1" customWidth="1"/>
    <col min="12298" max="12544" width="9.140625" style="1"/>
    <col min="12545" max="12545" width="2.28515625" style="1" customWidth="1"/>
    <col min="12546" max="12547" width="2" style="1" customWidth="1"/>
    <col min="12548" max="12548" width="40" style="1" customWidth="1"/>
    <col min="12549" max="12549" width="8" style="1" customWidth="1"/>
    <col min="12550" max="12550" width="8.7109375" style="1" customWidth="1"/>
    <col min="12551" max="12551" width="6" style="1" customWidth="1"/>
    <col min="12552" max="12552" width="7.85546875" style="1" customWidth="1"/>
    <col min="12553" max="12553" width="11.85546875" style="1" customWidth="1"/>
    <col min="12554" max="12800" width="9.140625" style="1"/>
    <col min="12801" max="12801" width="2.28515625" style="1" customWidth="1"/>
    <col min="12802" max="12803" width="2" style="1" customWidth="1"/>
    <col min="12804" max="12804" width="40" style="1" customWidth="1"/>
    <col min="12805" max="12805" width="8" style="1" customWidth="1"/>
    <col min="12806" max="12806" width="8.7109375" style="1" customWidth="1"/>
    <col min="12807" max="12807" width="6" style="1" customWidth="1"/>
    <col min="12808" max="12808" width="7.85546875" style="1" customWidth="1"/>
    <col min="12809" max="12809" width="11.85546875" style="1" customWidth="1"/>
    <col min="12810" max="13056" width="9.140625" style="1"/>
    <col min="13057" max="13057" width="2.28515625" style="1" customWidth="1"/>
    <col min="13058" max="13059" width="2" style="1" customWidth="1"/>
    <col min="13060" max="13060" width="40" style="1" customWidth="1"/>
    <col min="13061" max="13061" width="8" style="1" customWidth="1"/>
    <col min="13062" max="13062" width="8.7109375" style="1" customWidth="1"/>
    <col min="13063" max="13063" width="6" style="1" customWidth="1"/>
    <col min="13064" max="13064" width="7.85546875" style="1" customWidth="1"/>
    <col min="13065" max="13065" width="11.85546875" style="1" customWidth="1"/>
    <col min="13066" max="13312" width="9.140625" style="1"/>
    <col min="13313" max="13313" width="2.28515625" style="1" customWidth="1"/>
    <col min="13314" max="13315" width="2" style="1" customWidth="1"/>
    <col min="13316" max="13316" width="40" style="1" customWidth="1"/>
    <col min="13317" max="13317" width="8" style="1" customWidth="1"/>
    <col min="13318" max="13318" width="8.7109375" style="1" customWidth="1"/>
    <col min="13319" max="13319" width="6" style="1" customWidth="1"/>
    <col min="13320" max="13320" width="7.85546875" style="1" customWidth="1"/>
    <col min="13321" max="13321" width="11.85546875" style="1" customWidth="1"/>
    <col min="13322" max="13568" width="9.140625" style="1"/>
    <col min="13569" max="13569" width="2.28515625" style="1" customWidth="1"/>
    <col min="13570" max="13571" width="2" style="1" customWidth="1"/>
    <col min="13572" max="13572" width="40" style="1" customWidth="1"/>
    <col min="13573" max="13573" width="8" style="1" customWidth="1"/>
    <col min="13574" max="13574" width="8.7109375" style="1" customWidth="1"/>
    <col min="13575" max="13575" width="6" style="1" customWidth="1"/>
    <col min="13576" max="13576" width="7.85546875" style="1" customWidth="1"/>
    <col min="13577" max="13577" width="11.85546875" style="1" customWidth="1"/>
    <col min="13578" max="13824" width="9.140625" style="1"/>
    <col min="13825" max="13825" width="2.28515625" style="1" customWidth="1"/>
    <col min="13826" max="13827" width="2" style="1" customWidth="1"/>
    <col min="13828" max="13828" width="40" style="1" customWidth="1"/>
    <col min="13829" max="13829" width="8" style="1" customWidth="1"/>
    <col min="13830" max="13830" width="8.7109375" style="1" customWidth="1"/>
    <col min="13831" max="13831" width="6" style="1" customWidth="1"/>
    <col min="13832" max="13832" width="7.85546875" style="1" customWidth="1"/>
    <col min="13833" max="13833" width="11.85546875" style="1" customWidth="1"/>
    <col min="13834" max="14080" width="9.140625" style="1"/>
    <col min="14081" max="14081" width="2.28515625" style="1" customWidth="1"/>
    <col min="14082" max="14083" width="2" style="1" customWidth="1"/>
    <col min="14084" max="14084" width="40" style="1" customWidth="1"/>
    <col min="14085" max="14085" width="8" style="1" customWidth="1"/>
    <col min="14086" max="14086" width="8.7109375" style="1" customWidth="1"/>
    <col min="14087" max="14087" width="6" style="1" customWidth="1"/>
    <col min="14088" max="14088" width="7.85546875" style="1" customWidth="1"/>
    <col min="14089" max="14089" width="11.85546875" style="1" customWidth="1"/>
    <col min="14090" max="14336" width="9.140625" style="1"/>
    <col min="14337" max="14337" width="2.28515625" style="1" customWidth="1"/>
    <col min="14338" max="14339" width="2" style="1" customWidth="1"/>
    <col min="14340" max="14340" width="40" style="1" customWidth="1"/>
    <col min="14341" max="14341" width="8" style="1" customWidth="1"/>
    <col min="14342" max="14342" width="8.7109375" style="1" customWidth="1"/>
    <col min="14343" max="14343" width="6" style="1" customWidth="1"/>
    <col min="14344" max="14344" width="7.85546875" style="1" customWidth="1"/>
    <col min="14345" max="14345" width="11.85546875" style="1" customWidth="1"/>
    <col min="14346" max="14592" width="9.140625" style="1"/>
    <col min="14593" max="14593" width="2.28515625" style="1" customWidth="1"/>
    <col min="14594" max="14595" width="2" style="1" customWidth="1"/>
    <col min="14596" max="14596" width="40" style="1" customWidth="1"/>
    <col min="14597" max="14597" width="8" style="1" customWidth="1"/>
    <col min="14598" max="14598" width="8.7109375" style="1" customWidth="1"/>
    <col min="14599" max="14599" width="6" style="1" customWidth="1"/>
    <col min="14600" max="14600" width="7.85546875" style="1" customWidth="1"/>
    <col min="14601" max="14601" width="11.85546875" style="1" customWidth="1"/>
    <col min="14602" max="14848" width="9.140625" style="1"/>
    <col min="14849" max="14849" width="2.28515625" style="1" customWidth="1"/>
    <col min="14850" max="14851" width="2" style="1" customWidth="1"/>
    <col min="14852" max="14852" width="40" style="1" customWidth="1"/>
    <col min="14853" max="14853" width="8" style="1" customWidth="1"/>
    <col min="14854" max="14854" width="8.7109375" style="1" customWidth="1"/>
    <col min="14855" max="14855" width="6" style="1" customWidth="1"/>
    <col min="14856" max="14856" width="7.85546875" style="1" customWidth="1"/>
    <col min="14857" max="14857" width="11.85546875" style="1" customWidth="1"/>
    <col min="14858" max="15104" width="9.140625" style="1"/>
    <col min="15105" max="15105" width="2.28515625" style="1" customWidth="1"/>
    <col min="15106" max="15107" width="2" style="1" customWidth="1"/>
    <col min="15108" max="15108" width="40" style="1" customWidth="1"/>
    <col min="15109" max="15109" width="8" style="1" customWidth="1"/>
    <col min="15110" max="15110" width="8.7109375" style="1" customWidth="1"/>
    <col min="15111" max="15111" width="6" style="1" customWidth="1"/>
    <col min="15112" max="15112" width="7.85546875" style="1" customWidth="1"/>
    <col min="15113" max="15113" width="11.85546875" style="1" customWidth="1"/>
    <col min="15114" max="15360" width="9.140625" style="1"/>
    <col min="15361" max="15361" width="2.28515625" style="1" customWidth="1"/>
    <col min="15362" max="15363" width="2" style="1" customWidth="1"/>
    <col min="15364" max="15364" width="40" style="1" customWidth="1"/>
    <col min="15365" max="15365" width="8" style="1" customWidth="1"/>
    <col min="15366" max="15366" width="8.7109375" style="1" customWidth="1"/>
    <col min="15367" max="15367" width="6" style="1" customWidth="1"/>
    <col min="15368" max="15368" width="7.85546875" style="1" customWidth="1"/>
    <col min="15369" max="15369" width="11.85546875" style="1" customWidth="1"/>
    <col min="15370" max="15616" width="9.140625" style="1"/>
    <col min="15617" max="15617" width="2.28515625" style="1" customWidth="1"/>
    <col min="15618" max="15619" width="2" style="1" customWidth="1"/>
    <col min="15620" max="15620" width="40" style="1" customWidth="1"/>
    <col min="15621" max="15621" width="8" style="1" customWidth="1"/>
    <col min="15622" max="15622" width="8.7109375" style="1" customWidth="1"/>
    <col min="15623" max="15623" width="6" style="1" customWidth="1"/>
    <col min="15624" max="15624" width="7.85546875" style="1" customWidth="1"/>
    <col min="15625" max="15625" width="11.85546875" style="1" customWidth="1"/>
    <col min="15626" max="15872" width="9.140625" style="1"/>
    <col min="15873" max="15873" width="2.28515625" style="1" customWidth="1"/>
    <col min="15874" max="15875" width="2" style="1" customWidth="1"/>
    <col min="15876" max="15876" width="40" style="1" customWidth="1"/>
    <col min="15877" max="15877" width="8" style="1" customWidth="1"/>
    <col min="15878" max="15878" width="8.7109375" style="1" customWidth="1"/>
    <col min="15879" max="15879" width="6" style="1" customWidth="1"/>
    <col min="15880" max="15880" width="7.85546875" style="1" customWidth="1"/>
    <col min="15881" max="15881" width="11.85546875" style="1" customWidth="1"/>
    <col min="15882" max="16128" width="9.140625" style="1"/>
    <col min="16129" max="16129" width="2.28515625" style="1" customWidth="1"/>
    <col min="16130" max="16131" width="2" style="1" customWidth="1"/>
    <col min="16132" max="16132" width="40" style="1" customWidth="1"/>
    <col min="16133" max="16133" width="8" style="1" customWidth="1"/>
    <col min="16134" max="16134" width="8.7109375" style="1" customWidth="1"/>
    <col min="16135" max="16135" width="6" style="1" customWidth="1"/>
    <col min="16136" max="16136" width="7.85546875" style="1" customWidth="1"/>
    <col min="16137" max="16137" width="11.85546875" style="1" customWidth="1"/>
    <col min="16138" max="16384" width="9.140625" style="1"/>
  </cols>
  <sheetData>
    <row r="1" spans="1:39" ht="15.75" customHeight="1" x14ac:dyDescent="0.25">
      <c r="C1" s="2"/>
      <c r="D1" s="2"/>
      <c r="E1" s="2"/>
      <c r="F1" s="184" t="s">
        <v>0</v>
      </c>
      <c r="G1" s="184"/>
      <c r="H1" s="184"/>
      <c r="I1" s="184"/>
    </row>
    <row r="2" spans="1:39" ht="15.75" customHeight="1" x14ac:dyDescent="0.25">
      <c r="C2" s="4"/>
      <c r="D2" s="5"/>
      <c r="E2" s="2"/>
      <c r="F2" s="184" t="s">
        <v>1</v>
      </c>
      <c r="G2" s="184"/>
      <c r="H2" s="184"/>
      <c r="I2" s="184"/>
      <c r="J2" s="4"/>
    </row>
    <row r="3" spans="1:39" ht="15.75" customHeight="1" x14ac:dyDescent="0.25">
      <c r="C3" s="2"/>
      <c r="D3" s="2"/>
      <c r="E3" s="2"/>
      <c r="F3" s="184" t="s">
        <v>2</v>
      </c>
      <c r="G3" s="184"/>
      <c r="H3" s="184"/>
      <c r="I3" s="184"/>
    </row>
    <row r="4" spans="1:39" ht="15.75" x14ac:dyDescent="0.25">
      <c r="B4" s="6"/>
      <c r="C4" s="2"/>
      <c r="D4" s="2"/>
      <c r="E4" s="2"/>
      <c r="F4" s="184" t="s">
        <v>291</v>
      </c>
      <c r="G4" s="184"/>
      <c r="H4" s="184"/>
      <c r="I4" s="184"/>
    </row>
    <row r="5" spans="1:39" ht="15.75" x14ac:dyDescent="0.25">
      <c r="B5" s="6"/>
      <c r="C5" s="2"/>
      <c r="D5" s="2"/>
      <c r="E5" s="2"/>
      <c r="F5" s="2"/>
      <c r="G5" s="2"/>
      <c r="H5" s="2"/>
      <c r="I5" s="2"/>
    </row>
    <row r="6" spans="1:39" ht="15.75" x14ac:dyDescent="0.25">
      <c r="B6" s="6"/>
      <c r="C6" s="2"/>
      <c r="D6" s="2"/>
      <c r="E6" s="2"/>
      <c r="F6" s="2"/>
      <c r="G6" s="2"/>
      <c r="H6" s="2"/>
      <c r="I6" s="2"/>
    </row>
    <row r="7" spans="1:39" ht="15.75" x14ac:dyDescent="0.25">
      <c r="B7" s="6"/>
      <c r="C7" s="2"/>
      <c r="D7" s="2"/>
      <c r="E7" s="2"/>
      <c r="F7" s="2"/>
      <c r="G7" s="2"/>
      <c r="H7" s="2"/>
      <c r="I7" s="2"/>
    </row>
    <row r="8" spans="1:39" ht="18" customHeight="1" x14ac:dyDescent="0.3">
      <c r="A8" s="102"/>
      <c r="B8" s="185" t="s">
        <v>222</v>
      </c>
      <c r="C8" s="185"/>
      <c r="D8" s="185"/>
      <c r="E8" s="185"/>
      <c r="F8" s="185"/>
      <c r="G8" s="185"/>
      <c r="H8" s="185"/>
      <c r="I8" s="185"/>
    </row>
    <row r="9" spans="1:39" ht="21.6" customHeight="1" x14ac:dyDescent="0.3">
      <c r="A9" s="183" t="s">
        <v>223</v>
      </c>
      <c r="B9" s="183"/>
      <c r="C9" s="183"/>
      <c r="D9" s="183"/>
      <c r="E9" s="183"/>
      <c r="F9" s="183"/>
      <c r="G9" s="183"/>
      <c r="H9" s="183"/>
      <c r="I9" s="183"/>
    </row>
    <row r="10" spans="1:39" ht="21.6" customHeight="1" x14ac:dyDescent="0.3">
      <c r="A10" s="183" t="s">
        <v>224</v>
      </c>
      <c r="B10" s="183"/>
      <c r="C10" s="183"/>
      <c r="D10" s="183"/>
      <c r="E10" s="183"/>
      <c r="F10" s="183"/>
      <c r="G10" s="183"/>
      <c r="H10" s="183"/>
      <c r="I10" s="183"/>
    </row>
    <row r="11" spans="1:39" ht="18" customHeight="1" x14ac:dyDescent="0.3">
      <c r="A11" s="183" t="s">
        <v>6</v>
      </c>
      <c r="B11" s="183"/>
      <c r="C11" s="183"/>
      <c r="D11" s="183"/>
      <c r="E11" s="183"/>
      <c r="F11" s="183"/>
      <c r="G11" s="183"/>
      <c r="H11" s="183"/>
      <c r="I11" s="183"/>
    </row>
    <row r="12" spans="1:39" ht="21.75" customHeight="1" x14ac:dyDescent="0.25">
      <c r="A12" s="103" t="s">
        <v>298</v>
      </c>
      <c r="B12" s="48"/>
      <c r="C12" s="48"/>
      <c r="D12" s="48"/>
      <c r="E12" s="49"/>
      <c r="F12" s="49"/>
      <c r="G12" s="49"/>
      <c r="H12" s="49"/>
      <c r="K12" s="3"/>
    </row>
    <row r="13" spans="1:39" ht="14.25" customHeight="1" x14ac:dyDescent="0.25">
      <c r="A13" s="141" t="s">
        <v>7</v>
      </c>
      <c r="B13" s="141"/>
      <c r="C13" s="141"/>
      <c r="D13" s="142" t="s">
        <v>225</v>
      </c>
      <c r="E13" s="142" t="s">
        <v>9</v>
      </c>
      <c r="F13" s="142" t="s">
        <v>10</v>
      </c>
      <c r="G13" s="159" t="s">
        <v>226</v>
      </c>
      <c r="H13" s="142" t="s">
        <v>227</v>
      </c>
      <c r="I13" s="158" t="s">
        <v>228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 ht="12.75" customHeight="1" x14ac:dyDescent="0.25">
      <c r="A14" s="141"/>
      <c r="B14" s="141"/>
      <c r="C14" s="141"/>
      <c r="D14" s="142"/>
      <c r="E14" s="142"/>
      <c r="F14" s="142"/>
      <c r="G14" s="160"/>
      <c r="H14" s="142"/>
      <c r="I14" s="158"/>
      <c r="J14" s="11"/>
      <c r="K14" s="11"/>
      <c r="L14" s="104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 ht="34.5" customHeight="1" x14ac:dyDescent="0.25">
      <c r="A15" s="141"/>
      <c r="B15" s="141"/>
      <c r="C15" s="141"/>
      <c r="D15" s="142"/>
      <c r="E15" s="142"/>
      <c r="F15" s="142"/>
      <c r="G15" s="161"/>
      <c r="H15" s="142"/>
      <c r="I15" s="158"/>
      <c r="J15" s="11"/>
      <c r="K15" s="11"/>
      <c r="L15" s="50">
        <v>0.2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13.5" customHeight="1" x14ac:dyDescent="0.25">
      <c r="A16" s="164">
        <v>1</v>
      </c>
      <c r="B16" s="186"/>
      <c r="C16" s="165"/>
      <c r="D16" s="20">
        <v>2</v>
      </c>
      <c r="E16" s="20">
        <v>3</v>
      </c>
      <c r="F16" s="40">
        <v>4</v>
      </c>
      <c r="G16" s="40">
        <v>5</v>
      </c>
      <c r="H16" s="20">
        <v>6</v>
      </c>
      <c r="I16" s="40">
        <v>7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1:39" ht="22.5" customHeight="1" x14ac:dyDescent="0.25">
      <c r="A17" s="187" t="s">
        <v>68</v>
      </c>
      <c r="B17" s="188"/>
      <c r="C17" s="189"/>
      <c r="D17" s="190" t="s">
        <v>229</v>
      </c>
      <c r="E17" s="191"/>
      <c r="F17" s="192"/>
      <c r="G17" s="105"/>
      <c r="H17" s="54"/>
      <c r="I17" s="55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ht="22.5" customHeight="1" x14ac:dyDescent="0.25">
      <c r="A18" s="193" t="s">
        <v>70</v>
      </c>
      <c r="B18" s="194"/>
      <c r="C18" s="195"/>
      <c r="D18" s="41" t="s">
        <v>230</v>
      </c>
      <c r="E18" s="106" t="s">
        <v>149</v>
      </c>
      <c r="F18" s="26">
        <v>5.83</v>
      </c>
      <c r="G18" s="107">
        <v>20</v>
      </c>
      <c r="H18" s="26">
        <f>F18*$L$15</f>
        <v>1.1660000000000001</v>
      </c>
      <c r="I18" s="25">
        <f>F18+H18</f>
        <v>6.9960000000000004</v>
      </c>
      <c r="J18" s="11"/>
      <c r="K18" s="108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 ht="22.5" customHeight="1" x14ac:dyDescent="0.25">
      <c r="A19" s="187" t="s">
        <v>15</v>
      </c>
      <c r="B19" s="188"/>
      <c r="C19" s="189"/>
      <c r="D19" s="190" t="s">
        <v>231</v>
      </c>
      <c r="E19" s="191"/>
      <c r="F19" s="192"/>
      <c r="G19" s="107"/>
      <c r="H19" s="26"/>
      <c r="I19" s="109"/>
      <c r="J19" s="11"/>
      <c r="K19" s="10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ht="22.5" customHeight="1" x14ac:dyDescent="0.25">
      <c r="A20" s="193" t="s">
        <v>232</v>
      </c>
      <c r="B20" s="194"/>
      <c r="C20" s="195"/>
      <c r="D20" s="41" t="s">
        <v>233</v>
      </c>
      <c r="E20" s="106" t="s">
        <v>149</v>
      </c>
      <c r="F20" s="26">
        <v>5.83</v>
      </c>
      <c r="G20" s="107">
        <v>20</v>
      </c>
      <c r="H20" s="26">
        <f>F20*$L$15</f>
        <v>1.1660000000000001</v>
      </c>
      <c r="I20" s="25">
        <f>F20+H20</f>
        <v>6.9960000000000004</v>
      </c>
      <c r="J20" s="11"/>
      <c r="K20" s="108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ht="22.5" customHeight="1" x14ac:dyDescent="0.25">
      <c r="A21" s="193" t="s">
        <v>168</v>
      </c>
      <c r="B21" s="194"/>
      <c r="C21" s="195"/>
      <c r="D21" s="41" t="s">
        <v>234</v>
      </c>
      <c r="E21" s="106" t="s">
        <v>149</v>
      </c>
      <c r="F21" s="26">
        <v>5.83</v>
      </c>
      <c r="G21" s="107">
        <v>20</v>
      </c>
      <c r="H21" s="26">
        <f>F21*$L$15</f>
        <v>1.1660000000000001</v>
      </c>
      <c r="I21" s="25">
        <f>F21+H21</f>
        <v>6.9960000000000004</v>
      </c>
      <c r="J21" s="11"/>
      <c r="K21" s="108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ht="22.5" customHeight="1" x14ac:dyDescent="0.3">
      <c r="A22" s="193" t="s">
        <v>235</v>
      </c>
      <c r="B22" s="194"/>
      <c r="C22" s="195"/>
      <c r="D22" s="41" t="s">
        <v>236</v>
      </c>
      <c r="E22" s="106" t="s">
        <v>149</v>
      </c>
      <c r="F22" s="26">
        <v>5.83</v>
      </c>
      <c r="G22" s="107">
        <v>20</v>
      </c>
      <c r="H22" s="26">
        <f>F22*$L$15</f>
        <v>1.1660000000000001</v>
      </c>
      <c r="I22" s="110">
        <f>F22+H22</f>
        <v>6.9960000000000004</v>
      </c>
      <c r="J22" s="11"/>
      <c r="K22" s="108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22.5" customHeight="1" x14ac:dyDescent="0.3">
      <c r="A23" s="193" t="s">
        <v>97</v>
      </c>
      <c r="B23" s="194"/>
      <c r="C23" s="195"/>
      <c r="D23" s="190" t="s">
        <v>237</v>
      </c>
      <c r="E23" s="191"/>
      <c r="F23" s="192"/>
      <c r="G23" s="107"/>
      <c r="H23" s="26"/>
      <c r="I23" s="110"/>
      <c r="J23" s="11"/>
      <c r="K23" s="108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22.5" customHeight="1" x14ac:dyDescent="0.25">
      <c r="A24" s="193" t="s">
        <v>238</v>
      </c>
      <c r="B24" s="194"/>
      <c r="C24" s="195"/>
      <c r="D24" s="41" t="s">
        <v>239</v>
      </c>
      <c r="E24" s="106" t="s">
        <v>149</v>
      </c>
      <c r="F24" s="26">
        <v>7.5</v>
      </c>
      <c r="G24" s="107">
        <v>20</v>
      </c>
      <c r="H24" s="26">
        <f>F24*$L$15</f>
        <v>1.5</v>
      </c>
      <c r="I24" s="111">
        <f>F24+H24</f>
        <v>9</v>
      </c>
      <c r="J24" s="11"/>
      <c r="K24" s="108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22.5" customHeight="1" x14ac:dyDescent="0.25">
      <c r="A25" s="193" t="s">
        <v>240</v>
      </c>
      <c r="B25" s="194"/>
      <c r="C25" s="195"/>
      <c r="D25" s="41" t="s">
        <v>241</v>
      </c>
      <c r="E25" s="106" t="s">
        <v>149</v>
      </c>
      <c r="F25" s="26">
        <v>6.67</v>
      </c>
      <c r="G25" s="107">
        <v>20</v>
      </c>
      <c r="H25" s="26">
        <f>F25*$L$15</f>
        <v>1.3340000000000001</v>
      </c>
      <c r="I25" s="111">
        <f>F25+H25</f>
        <v>8.0039999999999996</v>
      </c>
      <c r="J25" s="11"/>
      <c r="K25" s="108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ht="22.5" customHeight="1" x14ac:dyDescent="0.25">
      <c r="A26" s="193" t="s">
        <v>242</v>
      </c>
      <c r="B26" s="194"/>
      <c r="C26" s="195"/>
      <c r="D26" s="41" t="s">
        <v>243</v>
      </c>
      <c r="E26" s="106" t="s">
        <v>149</v>
      </c>
      <c r="F26" s="26">
        <v>7.5</v>
      </c>
      <c r="G26" s="107">
        <v>20</v>
      </c>
      <c r="H26" s="26">
        <f>F26*$L$15</f>
        <v>1.5</v>
      </c>
      <c r="I26" s="111">
        <f>F26+H26</f>
        <v>9</v>
      </c>
      <c r="J26" s="11"/>
      <c r="K26" s="108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22.5" customHeight="1" x14ac:dyDescent="0.25">
      <c r="A27" s="193" t="s">
        <v>244</v>
      </c>
      <c r="B27" s="194"/>
      <c r="C27" s="195"/>
      <c r="D27" s="112" t="s">
        <v>245</v>
      </c>
      <c r="E27" s="106" t="s">
        <v>149</v>
      </c>
      <c r="F27" s="26">
        <v>7.5</v>
      </c>
      <c r="G27" s="107">
        <v>20</v>
      </c>
      <c r="H27" s="26">
        <f>F27*$L$15</f>
        <v>1.5</v>
      </c>
      <c r="I27" s="111">
        <f>F27+H27</f>
        <v>9</v>
      </c>
      <c r="J27" s="11"/>
      <c r="K27" s="108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26.25" customHeight="1" x14ac:dyDescent="0.25">
      <c r="A28" s="113"/>
      <c r="B28" s="113"/>
      <c r="C28" s="113"/>
      <c r="D28" s="113"/>
      <c r="E28" s="113"/>
      <c r="F28" s="113"/>
      <c r="G28" s="11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20.25" customHeight="1" x14ac:dyDescent="0.25">
      <c r="C29" s="11"/>
      <c r="D29" s="114" t="s">
        <v>60</v>
      </c>
      <c r="E29" s="184" t="s">
        <v>61</v>
      </c>
      <c r="F29" s="184"/>
      <c r="G29" s="115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ht="15.75" x14ac:dyDescent="0.25">
      <c r="C30" s="11"/>
      <c r="D30" s="114"/>
      <c r="E30" s="114"/>
      <c r="F30" s="114"/>
      <c r="G30" s="114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 ht="19.5" customHeight="1" x14ac:dyDescent="0.25">
      <c r="C31" s="11"/>
      <c r="D31" s="114" t="s">
        <v>62</v>
      </c>
      <c r="E31" s="2" t="s">
        <v>63</v>
      </c>
      <c r="F31" s="2"/>
      <c r="G31" s="2"/>
      <c r="H31" s="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3:39" x14ac:dyDescent="0.2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3:3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3:39" x14ac:dyDescent="0.2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3:39" x14ac:dyDescent="0.2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3:39" x14ac:dyDescent="0.2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3:39" x14ac:dyDescent="0.2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3:39" x14ac:dyDescent="0.2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3:3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3:39" x14ac:dyDescent="0.2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3:39" x14ac:dyDescent="0.2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3:39" x14ac:dyDescent="0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3:39" x14ac:dyDescent="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3:39" x14ac:dyDescent="0.2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3:39" x14ac:dyDescent="0.2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3:39" x14ac:dyDescent="0.2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3:39" x14ac:dyDescent="0.2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x14ac:dyDescent="0.2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x14ac:dyDescent="0.2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x14ac:dyDescent="0.2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x14ac:dyDescent="0.2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x14ac:dyDescent="0.2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x14ac:dyDescent="0.2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x14ac:dyDescent="0.2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x14ac:dyDescent="0.2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x14ac:dyDescent="0.25">
      <c r="C57" s="11"/>
      <c r="D57" s="11"/>
      <c r="E57" s="11"/>
      <c r="F57" s="11"/>
      <c r="G57" s="11"/>
    </row>
    <row r="58" spans="3:39" x14ac:dyDescent="0.25">
      <c r="C58" s="11"/>
      <c r="D58" s="11"/>
      <c r="E58" s="11"/>
      <c r="F58" s="11"/>
      <c r="G58" s="11"/>
    </row>
    <row r="59" spans="3:39" x14ac:dyDescent="0.25">
      <c r="C59" s="11"/>
      <c r="D59" s="11"/>
      <c r="E59" s="11"/>
    </row>
    <row r="60" spans="3:39" x14ac:dyDescent="0.25">
      <c r="C60" s="11"/>
    </row>
    <row r="61" spans="3:39" x14ac:dyDescent="0.25">
      <c r="C61" s="11"/>
    </row>
    <row r="62" spans="3:39" x14ac:dyDescent="0.25">
      <c r="C62" s="11"/>
    </row>
  </sheetData>
  <mergeCells count="31">
    <mergeCell ref="A25:C25"/>
    <mergeCell ref="A26:C26"/>
    <mergeCell ref="A27:C27"/>
    <mergeCell ref="E29:F29"/>
    <mergeCell ref="A20:C20"/>
    <mergeCell ref="A21:C21"/>
    <mergeCell ref="A22:C22"/>
    <mergeCell ref="A23:C23"/>
    <mergeCell ref="D23:F23"/>
    <mergeCell ref="A24:C24"/>
    <mergeCell ref="A16:C16"/>
    <mergeCell ref="A17:C17"/>
    <mergeCell ref="D17:F17"/>
    <mergeCell ref="A18:C18"/>
    <mergeCell ref="A19:C19"/>
    <mergeCell ref="D19:F19"/>
    <mergeCell ref="A10:I10"/>
    <mergeCell ref="A11:I11"/>
    <mergeCell ref="A13:C15"/>
    <mergeCell ref="D13:D15"/>
    <mergeCell ref="E13:E15"/>
    <mergeCell ref="F13:F15"/>
    <mergeCell ref="G13:G15"/>
    <mergeCell ref="H13:H15"/>
    <mergeCell ref="I13:I15"/>
    <mergeCell ref="A9:I9"/>
    <mergeCell ref="F1:I1"/>
    <mergeCell ref="F2:I2"/>
    <mergeCell ref="F3:I3"/>
    <mergeCell ref="F4:I4"/>
    <mergeCell ref="B8:I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I31"/>
  <sheetViews>
    <sheetView topLeftCell="A7" workbookViewId="0">
      <selection activeCell="O22" sqref="O22"/>
    </sheetView>
  </sheetViews>
  <sheetFormatPr defaultRowHeight="15" x14ac:dyDescent="0.25"/>
  <cols>
    <col min="1" max="1" width="4.42578125" style="33" customWidth="1"/>
    <col min="2" max="2" width="6.42578125" style="33" customWidth="1"/>
    <col min="3" max="5" width="9.140625" style="33"/>
    <col min="6" max="6" width="14.7109375" style="33" customWidth="1"/>
    <col min="7" max="7" width="8" style="33" customWidth="1"/>
    <col min="8" max="8" width="9.140625" style="33"/>
    <col min="9" max="9" width="15.5703125" style="33" customWidth="1"/>
    <col min="10" max="16384" width="9.140625" style="33"/>
  </cols>
  <sheetData>
    <row r="1" spans="2:9" ht="15.75" x14ac:dyDescent="0.25">
      <c r="G1" s="197" t="s">
        <v>81</v>
      </c>
      <c r="H1" s="197"/>
      <c r="I1" s="197"/>
    </row>
    <row r="2" spans="2:9" ht="15.75" x14ac:dyDescent="0.25">
      <c r="G2" s="197" t="s">
        <v>1</v>
      </c>
      <c r="H2" s="197"/>
      <c r="I2" s="197"/>
    </row>
    <row r="3" spans="2:9" ht="15.75" x14ac:dyDescent="0.25">
      <c r="G3" s="197" t="s">
        <v>246</v>
      </c>
      <c r="H3" s="197"/>
      <c r="I3" s="197"/>
    </row>
    <row r="4" spans="2:9" ht="15.75" x14ac:dyDescent="0.25">
      <c r="G4" s="197" t="s">
        <v>289</v>
      </c>
      <c r="H4" s="197"/>
      <c r="I4" s="197"/>
    </row>
    <row r="5" spans="2:9" x14ac:dyDescent="0.25">
      <c r="G5" s="116"/>
      <c r="H5" s="116"/>
      <c r="I5" s="116"/>
    </row>
    <row r="7" spans="2:9" ht="15.75" x14ac:dyDescent="0.25">
      <c r="B7" s="196" t="s">
        <v>247</v>
      </c>
      <c r="C7" s="196"/>
      <c r="D7" s="196"/>
      <c r="E7" s="196"/>
      <c r="F7" s="196"/>
      <c r="G7" s="196"/>
      <c r="H7" s="196"/>
      <c r="I7" s="196"/>
    </row>
    <row r="8" spans="2:9" ht="15.75" x14ac:dyDescent="0.25">
      <c r="B8" s="196" t="s">
        <v>248</v>
      </c>
      <c r="C8" s="196"/>
      <c r="D8" s="196"/>
      <c r="E8" s="196"/>
      <c r="F8" s="196"/>
      <c r="G8" s="196"/>
      <c r="H8" s="196"/>
      <c r="I8" s="196"/>
    </row>
    <row r="9" spans="2:9" ht="15.75" x14ac:dyDescent="0.25">
      <c r="B9" s="196" t="s">
        <v>249</v>
      </c>
      <c r="C9" s="196"/>
      <c r="D9" s="196"/>
      <c r="E9" s="196"/>
      <c r="F9" s="196"/>
      <c r="G9" s="196"/>
      <c r="H9" s="196"/>
      <c r="I9" s="196"/>
    </row>
    <row r="10" spans="2:9" x14ac:dyDescent="0.25">
      <c r="B10" s="117"/>
      <c r="C10" s="117"/>
      <c r="D10" s="117"/>
      <c r="E10" s="117"/>
      <c r="F10" s="117"/>
      <c r="G10" s="117"/>
      <c r="H10" s="117"/>
      <c r="I10" s="117"/>
    </row>
    <row r="11" spans="2:9" s="1" customFormat="1" x14ac:dyDescent="0.25">
      <c r="B11" s="1" t="s">
        <v>290</v>
      </c>
    </row>
    <row r="12" spans="2:9" ht="28.5" customHeight="1" x14ac:dyDescent="0.25">
      <c r="B12" s="199" t="s">
        <v>250</v>
      </c>
      <c r="C12" s="201" t="s">
        <v>251</v>
      </c>
      <c r="D12" s="202"/>
      <c r="E12" s="202"/>
      <c r="F12" s="203"/>
      <c r="G12" s="207" t="s">
        <v>252</v>
      </c>
      <c r="H12" s="209" t="s">
        <v>253</v>
      </c>
      <c r="I12" s="209"/>
    </row>
    <row r="13" spans="2:9" ht="32.25" customHeight="1" x14ac:dyDescent="0.25">
      <c r="B13" s="200"/>
      <c r="C13" s="204"/>
      <c r="D13" s="205"/>
      <c r="E13" s="205"/>
      <c r="F13" s="206"/>
      <c r="G13" s="208"/>
      <c r="H13" s="210" t="s">
        <v>254</v>
      </c>
      <c r="I13" s="211"/>
    </row>
    <row r="14" spans="2:9" x14ac:dyDescent="0.25">
      <c r="B14" s="212" t="s">
        <v>255</v>
      </c>
      <c r="C14" s="212"/>
      <c r="D14" s="212"/>
      <c r="E14" s="212"/>
      <c r="F14" s="212"/>
      <c r="G14" s="212"/>
      <c r="H14" s="212"/>
      <c r="I14" s="212"/>
    </row>
    <row r="15" spans="2:9" ht="33.75" customHeight="1" x14ac:dyDescent="0.25">
      <c r="B15" s="118" t="s">
        <v>68</v>
      </c>
      <c r="C15" s="213" t="s">
        <v>256</v>
      </c>
      <c r="D15" s="213"/>
      <c r="E15" s="213"/>
      <c r="F15" s="213"/>
      <c r="G15" s="119" t="s">
        <v>149</v>
      </c>
      <c r="H15" s="214" t="s">
        <v>257</v>
      </c>
      <c r="I15" s="215"/>
    </row>
    <row r="16" spans="2:9" x14ac:dyDescent="0.25">
      <c r="B16" s="212" t="s">
        <v>258</v>
      </c>
      <c r="C16" s="212"/>
      <c r="D16" s="212"/>
      <c r="E16" s="212"/>
      <c r="F16" s="212"/>
      <c r="G16" s="212"/>
      <c r="H16" s="212"/>
      <c r="I16" s="212"/>
    </row>
    <row r="17" spans="2:9" x14ac:dyDescent="0.25">
      <c r="B17" s="198" t="s">
        <v>259</v>
      </c>
      <c r="C17" s="198"/>
      <c r="D17" s="198"/>
      <c r="E17" s="198"/>
      <c r="F17" s="198"/>
      <c r="G17" s="198"/>
      <c r="H17" s="198"/>
      <c r="I17" s="198"/>
    </row>
    <row r="18" spans="2:9" x14ac:dyDescent="0.25">
      <c r="B18" s="198" t="s">
        <v>260</v>
      </c>
      <c r="C18" s="198"/>
      <c r="D18" s="198"/>
      <c r="E18" s="198"/>
      <c r="F18" s="198"/>
      <c r="G18" s="198"/>
      <c r="H18" s="198"/>
      <c r="I18" s="198"/>
    </row>
    <row r="19" spans="2:9" x14ac:dyDescent="0.25">
      <c r="B19" s="198" t="s">
        <v>261</v>
      </c>
      <c r="C19" s="198"/>
      <c r="D19" s="198"/>
      <c r="E19" s="198"/>
      <c r="F19" s="198"/>
      <c r="G19" s="198"/>
      <c r="H19" s="198"/>
      <c r="I19" s="198"/>
    </row>
    <row r="20" spans="2:9" ht="31.5" customHeight="1" x14ac:dyDescent="0.25">
      <c r="B20" s="120" t="s">
        <v>15</v>
      </c>
      <c r="C20" s="217" t="s">
        <v>262</v>
      </c>
      <c r="D20" s="217"/>
      <c r="E20" s="217"/>
      <c r="F20" s="217"/>
      <c r="G20" s="121" t="s">
        <v>149</v>
      </c>
      <c r="H20" s="218" t="s">
        <v>263</v>
      </c>
      <c r="I20" s="219"/>
    </row>
    <row r="21" spans="2:9" x14ac:dyDescent="0.25">
      <c r="B21" s="198" t="s">
        <v>264</v>
      </c>
      <c r="C21" s="198"/>
      <c r="D21" s="198"/>
      <c r="E21" s="198"/>
      <c r="F21" s="198"/>
      <c r="G21" s="198"/>
      <c r="H21" s="198"/>
      <c r="I21" s="198"/>
    </row>
    <row r="22" spans="2:9" ht="30" x14ac:dyDescent="0.25">
      <c r="B22" s="118" t="s">
        <v>97</v>
      </c>
      <c r="C22" s="220" t="s">
        <v>265</v>
      </c>
      <c r="D22" s="221"/>
      <c r="E22" s="221"/>
      <c r="F22" s="222"/>
      <c r="G22" s="119" t="s">
        <v>149</v>
      </c>
      <c r="H22" s="214" t="s">
        <v>266</v>
      </c>
      <c r="I22" s="215"/>
    </row>
    <row r="23" spans="2:9" x14ac:dyDescent="0.25">
      <c r="B23" s="198" t="s">
        <v>267</v>
      </c>
      <c r="C23" s="198"/>
      <c r="D23" s="198"/>
      <c r="E23" s="198"/>
      <c r="F23" s="198"/>
      <c r="G23" s="198"/>
      <c r="H23" s="198"/>
      <c r="I23" s="198"/>
    </row>
    <row r="24" spans="2:9" ht="32.25" customHeight="1" x14ac:dyDescent="0.25">
      <c r="B24" s="122" t="s">
        <v>99</v>
      </c>
      <c r="C24" s="213" t="s">
        <v>268</v>
      </c>
      <c r="D24" s="213"/>
      <c r="E24" s="213"/>
      <c r="F24" s="213"/>
      <c r="G24" s="119" t="s">
        <v>149</v>
      </c>
      <c r="H24" s="214" t="s">
        <v>269</v>
      </c>
      <c r="I24" s="215"/>
    </row>
    <row r="26" spans="2:9" x14ac:dyDescent="0.25">
      <c r="B26" s="123" t="s">
        <v>270</v>
      </c>
      <c r="C26" s="123"/>
      <c r="D26" s="123"/>
      <c r="E26" s="123"/>
      <c r="F26" s="123"/>
      <c r="G26" s="123"/>
      <c r="H26" s="123"/>
      <c r="I26" s="123"/>
    </row>
    <row r="27" spans="2:9" x14ac:dyDescent="0.25">
      <c r="B27" s="123" t="s">
        <v>271</v>
      </c>
      <c r="C27" s="123"/>
      <c r="D27" s="123"/>
      <c r="E27" s="123"/>
      <c r="F27" s="123"/>
      <c r="G27" s="123"/>
      <c r="H27" s="123"/>
      <c r="I27" s="123"/>
    </row>
    <row r="28" spans="2:9" x14ac:dyDescent="0.25">
      <c r="B28" s="223"/>
      <c r="C28" s="223"/>
      <c r="D28" s="223"/>
      <c r="E28" s="223"/>
      <c r="F28" s="223"/>
      <c r="G28" s="223"/>
      <c r="H28" s="223"/>
      <c r="I28" s="223"/>
    </row>
    <row r="29" spans="2:9" ht="15.75" x14ac:dyDescent="0.25">
      <c r="B29" s="78" t="s">
        <v>157</v>
      </c>
      <c r="C29" s="78"/>
      <c r="D29" s="78"/>
      <c r="E29" s="78"/>
      <c r="F29" s="78"/>
      <c r="G29" s="216" t="s">
        <v>61</v>
      </c>
      <c r="H29" s="216"/>
      <c r="I29" s="216"/>
    </row>
    <row r="30" spans="2:9" ht="15.75" x14ac:dyDescent="0.25">
      <c r="B30" s="78"/>
      <c r="C30" s="78"/>
      <c r="D30" s="78"/>
      <c r="E30" s="78"/>
      <c r="F30" s="78"/>
      <c r="G30" s="78"/>
      <c r="H30" s="78"/>
      <c r="I30" s="78"/>
    </row>
    <row r="31" spans="2:9" ht="15.75" x14ac:dyDescent="0.25">
      <c r="B31" s="78" t="s">
        <v>62</v>
      </c>
      <c r="C31" s="78"/>
      <c r="D31" s="78"/>
      <c r="E31" s="78"/>
      <c r="F31" s="78"/>
      <c r="G31" s="216" t="s">
        <v>63</v>
      </c>
      <c r="H31" s="216"/>
      <c r="I31" s="216"/>
    </row>
  </sheetData>
  <mergeCells count="30">
    <mergeCell ref="G31:I31"/>
    <mergeCell ref="B19:I19"/>
    <mergeCell ref="C20:F20"/>
    <mergeCell ref="H20:I20"/>
    <mergeCell ref="B21:I21"/>
    <mergeCell ref="C22:F22"/>
    <mergeCell ref="H22:I22"/>
    <mergeCell ref="B23:I23"/>
    <mergeCell ref="C24:F24"/>
    <mergeCell ref="H24:I24"/>
    <mergeCell ref="B28:I28"/>
    <mergeCell ref="G29:I29"/>
    <mergeCell ref="B18:I18"/>
    <mergeCell ref="B9:I9"/>
    <mergeCell ref="B12:B13"/>
    <mergeCell ref="C12:F13"/>
    <mergeCell ref="G12:G13"/>
    <mergeCell ref="H12:I12"/>
    <mergeCell ref="H13:I13"/>
    <mergeCell ref="B14:I14"/>
    <mergeCell ref="C15:F15"/>
    <mergeCell ref="H15:I15"/>
    <mergeCell ref="B16:I16"/>
    <mergeCell ref="B17:I17"/>
    <mergeCell ref="B8:I8"/>
    <mergeCell ref="G1:I1"/>
    <mergeCell ref="G2:I2"/>
    <mergeCell ref="G3:I3"/>
    <mergeCell ref="G4:I4"/>
    <mergeCell ref="B7:I7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59"/>
  <sheetViews>
    <sheetView workbookViewId="0">
      <selection activeCell="A12" sqref="A12:A15"/>
    </sheetView>
  </sheetViews>
  <sheetFormatPr defaultRowHeight="15.75" x14ac:dyDescent="0.25"/>
  <cols>
    <col min="1" max="1" width="3.140625" style="78" customWidth="1"/>
    <col min="2" max="2" width="35" style="78" customWidth="1"/>
    <col min="3" max="3" width="10.140625" style="78" customWidth="1"/>
    <col min="4" max="4" width="8.7109375" style="78" customWidth="1"/>
    <col min="5" max="5" width="7.5703125" style="78" customWidth="1"/>
    <col min="6" max="6" width="6.5703125" style="78" customWidth="1"/>
    <col min="7" max="7" width="10.42578125" style="78" customWidth="1"/>
    <col min="8" max="8" width="11.42578125" style="78" customWidth="1"/>
    <col min="9" max="11" width="9.140625" style="78"/>
    <col min="12" max="13" width="0" style="78" hidden="1" customWidth="1"/>
    <col min="14" max="246" width="9.140625" style="78"/>
    <col min="247" max="247" width="3.140625" style="78" customWidth="1"/>
    <col min="248" max="248" width="3.85546875" style="78" customWidth="1"/>
    <col min="249" max="252" width="0" style="78" hidden="1" customWidth="1"/>
    <col min="253" max="253" width="62.7109375" style="78" customWidth="1"/>
    <col min="254" max="254" width="14.7109375" style="78" customWidth="1"/>
    <col min="255" max="257" width="0" style="78" hidden="1" customWidth="1"/>
    <col min="258" max="258" width="14.42578125" style="78" customWidth="1"/>
    <col min="259" max="259" width="14" style="78" customWidth="1"/>
    <col min="260" max="260" width="16.140625" style="78" customWidth="1"/>
    <col min="261" max="264" width="0" style="78" hidden="1" customWidth="1"/>
    <col min="265" max="502" width="9.140625" style="78"/>
    <col min="503" max="503" width="3.140625" style="78" customWidth="1"/>
    <col min="504" max="504" width="3.85546875" style="78" customWidth="1"/>
    <col min="505" max="508" width="0" style="78" hidden="1" customWidth="1"/>
    <col min="509" max="509" width="62.7109375" style="78" customWidth="1"/>
    <col min="510" max="510" width="14.7109375" style="78" customWidth="1"/>
    <col min="511" max="513" width="0" style="78" hidden="1" customWidth="1"/>
    <col min="514" max="514" width="14.42578125" style="78" customWidth="1"/>
    <col min="515" max="515" width="14" style="78" customWidth="1"/>
    <col min="516" max="516" width="16.140625" style="78" customWidth="1"/>
    <col min="517" max="520" width="0" style="78" hidden="1" customWidth="1"/>
    <col min="521" max="758" width="9.140625" style="78"/>
    <col min="759" max="759" width="3.140625" style="78" customWidth="1"/>
    <col min="760" max="760" width="3.85546875" style="78" customWidth="1"/>
    <col min="761" max="764" width="0" style="78" hidden="1" customWidth="1"/>
    <col min="765" max="765" width="62.7109375" style="78" customWidth="1"/>
    <col min="766" max="766" width="14.7109375" style="78" customWidth="1"/>
    <col min="767" max="769" width="0" style="78" hidden="1" customWidth="1"/>
    <col min="770" max="770" width="14.42578125" style="78" customWidth="1"/>
    <col min="771" max="771" width="14" style="78" customWidth="1"/>
    <col min="772" max="772" width="16.140625" style="78" customWidth="1"/>
    <col min="773" max="776" width="0" style="78" hidden="1" customWidth="1"/>
    <col min="777" max="1014" width="9.140625" style="78"/>
    <col min="1015" max="1015" width="3.140625" style="78" customWidth="1"/>
    <col min="1016" max="1016" width="3.85546875" style="78" customWidth="1"/>
    <col min="1017" max="1020" width="0" style="78" hidden="1" customWidth="1"/>
    <col min="1021" max="1021" width="62.7109375" style="78" customWidth="1"/>
    <col min="1022" max="1022" width="14.7109375" style="78" customWidth="1"/>
    <col min="1023" max="1025" width="0" style="78" hidden="1" customWidth="1"/>
    <col min="1026" max="1026" width="14.42578125" style="78" customWidth="1"/>
    <col min="1027" max="1027" width="14" style="78" customWidth="1"/>
    <col min="1028" max="1028" width="16.140625" style="78" customWidth="1"/>
    <col min="1029" max="1032" width="0" style="78" hidden="1" customWidth="1"/>
    <col min="1033" max="1270" width="9.140625" style="78"/>
    <col min="1271" max="1271" width="3.140625" style="78" customWidth="1"/>
    <col min="1272" max="1272" width="3.85546875" style="78" customWidth="1"/>
    <col min="1273" max="1276" width="0" style="78" hidden="1" customWidth="1"/>
    <col min="1277" max="1277" width="62.7109375" style="78" customWidth="1"/>
    <col min="1278" max="1278" width="14.7109375" style="78" customWidth="1"/>
    <col min="1279" max="1281" width="0" style="78" hidden="1" customWidth="1"/>
    <col min="1282" max="1282" width="14.42578125" style="78" customWidth="1"/>
    <col min="1283" max="1283" width="14" style="78" customWidth="1"/>
    <col min="1284" max="1284" width="16.140625" style="78" customWidth="1"/>
    <col min="1285" max="1288" width="0" style="78" hidden="1" customWidth="1"/>
    <col min="1289" max="1526" width="9.140625" style="78"/>
    <col min="1527" max="1527" width="3.140625" style="78" customWidth="1"/>
    <col min="1528" max="1528" width="3.85546875" style="78" customWidth="1"/>
    <col min="1529" max="1532" width="0" style="78" hidden="1" customWidth="1"/>
    <col min="1533" max="1533" width="62.7109375" style="78" customWidth="1"/>
    <col min="1534" max="1534" width="14.7109375" style="78" customWidth="1"/>
    <col min="1535" max="1537" width="0" style="78" hidden="1" customWidth="1"/>
    <col min="1538" max="1538" width="14.42578125" style="78" customWidth="1"/>
    <col min="1539" max="1539" width="14" style="78" customWidth="1"/>
    <col min="1540" max="1540" width="16.140625" style="78" customWidth="1"/>
    <col min="1541" max="1544" width="0" style="78" hidden="1" customWidth="1"/>
    <col min="1545" max="1782" width="9.140625" style="78"/>
    <col min="1783" max="1783" width="3.140625" style="78" customWidth="1"/>
    <col min="1784" max="1784" width="3.85546875" style="78" customWidth="1"/>
    <col min="1785" max="1788" width="0" style="78" hidden="1" customWidth="1"/>
    <col min="1789" max="1789" width="62.7109375" style="78" customWidth="1"/>
    <col min="1790" max="1790" width="14.7109375" style="78" customWidth="1"/>
    <col min="1791" max="1793" width="0" style="78" hidden="1" customWidth="1"/>
    <col min="1794" max="1794" width="14.42578125" style="78" customWidth="1"/>
    <col min="1795" max="1795" width="14" style="78" customWidth="1"/>
    <col min="1796" max="1796" width="16.140625" style="78" customWidth="1"/>
    <col min="1797" max="1800" width="0" style="78" hidden="1" customWidth="1"/>
    <col min="1801" max="2038" width="9.140625" style="78"/>
    <col min="2039" max="2039" width="3.140625" style="78" customWidth="1"/>
    <col min="2040" max="2040" width="3.85546875" style="78" customWidth="1"/>
    <col min="2041" max="2044" width="0" style="78" hidden="1" customWidth="1"/>
    <col min="2045" max="2045" width="62.7109375" style="78" customWidth="1"/>
    <col min="2046" max="2046" width="14.7109375" style="78" customWidth="1"/>
    <col min="2047" max="2049" width="0" style="78" hidden="1" customWidth="1"/>
    <col min="2050" max="2050" width="14.42578125" style="78" customWidth="1"/>
    <col min="2051" max="2051" width="14" style="78" customWidth="1"/>
    <col min="2052" max="2052" width="16.140625" style="78" customWidth="1"/>
    <col min="2053" max="2056" width="0" style="78" hidden="1" customWidth="1"/>
    <col min="2057" max="2294" width="9.140625" style="78"/>
    <col min="2295" max="2295" width="3.140625" style="78" customWidth="1"/>
    <col min="2296" max="2296" width="3.85546875" style="78" customWidth="1"/>
    <col min="2297" max="2300" width="0" style="78" hidden="1" customWidth="1"/>
    <col min="2301" max="2301" width="62.7109375" style="78" customWidth="1"/>
    <col min="2302" max="2302" width="14.7109375" style="78" customWidth="1"/>
    <col min="2303" max="2305" width="0" style="78" hidden="1" customWidth="1"/>
    <col min="2306" max="2306" width="14.42578125" style="78" customWidth="1"/>
    <col min="2307" max="2307" width="14" style="78" customWidth="1"/>
    <col min="2308" max="2308" width="16.140625" style="78" customWidth="1"/>
    <col min="2309" max="2312" width="0" style="78" hidden="1" customWidth="1"/>
    <col min="2313" max="2550" width="9.140625" style="78"/>
    <col min="2551" max="2551" width="3.140625" style="78" customWidth="1"/>
    <col min="2552" max="2552" width="3.85546875" style="78" customWidth="1"/>
    <col min="2553" max="2556" width="0" style="78" hidden="1" customWidth="1"/>
    <col min="2557" max="2557" width="62.7109375" style="78" customWidth="1"/>
    <col min="2558" max="2558" width="14.7109375" style="78" customWidth="1"/>
    <col min="2559" max="2561" width="0" style="78" hidden="1" customWidth="1"/>
    <col min="2562" max="2562" width="14.42578125" style="78" customWidth="1"/>
    <col min="2563" max="2563" width="14" style="78" customWidth="1"/>
    <col min="2564" max="2564" width="16.140625" style="78" customWidth="1"/>
    <col min="2565" max="2568" width="0" style="78" hidden="1" customWidth="1"/>
    <col min="2569" max="2806" width="9.140625" style="78"/>
    <col min="2807" max="2807" width="3.140625" style="78" customWidth="1"/>
    <col min="2808" max="2808" width="3.85546875" style="78" customWidth="1"/>
    <col min="2809" max="2812" width="0" style="78" hidden="1" customWidth="1"/>
    <col min="2813" max="2813" width="62.7109375" style="78" customWidth="1"/>
    <col min="2814" max="2814" width="14.7109375" style="78" customWidth="1"/>
    <col min="2815" max="2817" width="0" style="78" hidden="1" customWidth="1"/>
    <col min="2818" max="2818" width="14.42578125" style="78" customWidth="1"/>
    <col min="2819" max="2819" width="14" style="78" customWidth="1"/>
    <col min="2820" max="2820" width="16.140625" style="78" customWidth="1"/>
    <col min="2821" max="2824" width="0" style="78" hidden="1" customWidth="1"/>
    <col min="2825" max="3062" width="9.140625" style="78"/>
    <col min="3063" max="3063" width="3.140625" style="78" customWidth="1"/>
    <col min="3064" max="3064" width="3.85546875" style="78" customWidth="1"/>
    <col min="3065" max="3068" width="0" style="78" hidden="1" customWidth="1"/>
    <col min="3069" max="3069" width="62.7109375" style="78" customWidth="1"/>
    <col min="3070" max="3070" width="14.7109375" style="78" customWidth="1"/>
    <col min="3071" max="3073" width="0" style="78" hidden="1" customWidth="1"/>
    <col min="3074" max="3074" width="14.42578125" style="78" customWidth="1"/>
    <col min="3075" max="3075" width="14" style="78" customWidth="1"/>
    <col min="3076" max="3076" width="16.140625" style="78" customWidth="1"/>
    <col min="3077" max="3080" width="0" style="78" hidden="1" customWidth="1"/>
    <col min="3081" max="3318" width="9.140625" style="78"/>
    <col min="3319" max="3319" width="3.140625" style="78" customWidth="1"/>
    <col min="3320" max="3320" width="3.85546875" style="78" customWidth="1"/>
    <col min="3321" max="3324" width="0" style="78" hidden="1" customWidth="1"/>
    <col min="3325" max="3325" width="62.7109375" style="78" customWidth="1"/>
    <col min="3326" max="3326" width="14.7109375" style="78" customWidth="1"/>
    <col min="3327" max="3329" width="0" style="78" hidden="1" customWidth="1"/>
    <col min="3330" max="3330" width="14.42578125" style="78" customWidth="1"/>
    <col min="3331" max="3331" width="14" style="78" customWidth="1"/>
    <col min="3332" max="3332" width="16.140625" style="78" customWidth="1"/>
    <col min="3333" max="3336" width="0" style="78" hidden="1" customWidth="1"/>
    <col min="3337" max="3574" width="9.140625" style="78"/>
    <col min="3575" max="3575" width="3.140625" style="78" customWidth="1"/>
    <col min="3576" max="3576" width="3.85546875" style="78" customWidth="1"/>
    <col min="3577" max="3580" width="0" style="78" hidden="1" customWidth="1"/>
    <col min="3581" max="3581" width="62.7109375" style="78" customWidth="1"/>
    <col min="3582" max="3582" width="14.7109375" style="78" customWidth="1"/>
    <col min="3583" max="3585" width="0" style="78" hidden="1" customWidth="1"/>
    <col min="3586" max="3586" width="14.42578125" style="78" customWidth="1"/>
    <col min="3587" max="3587" width="14" style="78" customWidth="1"/>
    <col min="3588" max="3588" width="16.140625" style="78" customWidth="1"/>
    <col min="3589" max="3592" width="0" style="78" hidden="1" customWidth="1"/>
    <col min="3593" max="3830" width="9.140625" style="78"/>
    <col min="3831" max="3831" width="3.140625" style="78" customWidth="1"/>
    <col min="3832" max="3832" width="3.85546875" style="78" customWidth="1"/>
    <col min="3833" max="3836" width="0" style="78" hidden="1" customWidth="1"/>
    <col min="3837" max="3837" width="62.7109375" style="78" customWidth="1"/>
    <col min="3838" max="3838" width="14.7109375" style="78" customWidth="1"/>
    <col min="3839" max="3841" width="0" style="78" hidden="1" customWidth="1"/>
    <col min="3842" max="3842" width="14.42578125" style="78" customWidth="1"/>
    <col min="3843" max="3843" width="14" style="78" customWidth="1"/>
    <col min="3844" max="3844" width="16.140625" style="78" customWidth="1"/>
    <col min="3845" max="3848" width="0" style="78" hidden="1" customWidth="1"/>
    <col min="3849" max="4086" width="9.140625" style="78"/>
    <col min="4087" max="4087" width="3.140625" style="78" customWidth="1"/>
    <col min="4088" max="4088" width="3.85546875" style="78" customWidth="1"/>
    <col min="4089" max="4092" width="0" style="78" hidden="1" customWidth="1"/>
    <col min="4093" max="4093" width="62.7109375" style="78" customWidth="1"/>
    <col min="4094" max="4094" width="14.7109375" style="78" customWidth="1"/>
    <col min="4095" max="4097" width="0" style="78" hidden="1" customWidth="1"/>
    <col min="4098" max="4098" width="14.42578125" style="78" customWidth="1"/>
    <col min="4099" max="4099" width="14" style="78" customWidth="1"/>
    <col min="4100" max="4100" width="16.140625" style="78" customWidth="1"/>
    <col min="4101" max="4104" width="0" style="78" hidden="1" customWidth="1"/>
    <col min="4105" max="4342" width="9.140625" style="78"/>
    <col min="4343" max="4343" width="3.140625" style="78" customWidth="1"/>
    <col min="4344" max="4344" width="3.85546875" style="78" customWidth="1"/>
    <col min="4345" max="4348" width="0" style="78" hidden="1" customWidth="1"/>
    <col min="4349" max="4349" width="62.7109375" style="78" customWidth="1"/>
    <col min="4350" max="4350" width="14.7109375" style="78" customWidth="1"/>
    <col min="4351" max="4353" width="0" style="78" hidden="1" customWidth="1"/>
    <col min="4354" max="4354" width="14.42578125" style="78" customWidth="1"/>
    <col min="4355" max="4355" width="14" style="78" customWidth="1"/>
    <col min="4356" max="4356" width="16.140625" style="78" customWidth="1"/>
    <col min="4357" max="4360" width="0" style="78" hidden="1" customWidth="1"/>
    <col min="4361" max="4598" width="9.140625" style="78"/>
    <col min="4599" max="4599" width="3.140625" style="78" customWidth="1"/>
    <col min="4600" max="4600" width="3.85546875" style="78" customWidth="1"/>
    <col min="4601" max="4604" width="0" style="78" hidden="1" customWidth="1"/>
    <col min="4605" max="4605" width="62.7109375" style="78" customWidth="1"/>
    <col min="4606" max="4606" width="14.7109375" style="78" customWidth="1"/>
    <col min="4607" max="4609" width="0" style="78" hidden="1" customWidth="1"/>
    <col min="4610" max="4610" width="14.42578125" style="78" customWidth="1"/>
    <col min="4611" max="4611" width="14" style="78" customWidth="1"/>
    <col min="4612" max="4612" width="16.140625" style="78" customWidth="1"/>
    <col min="4613" max="4616" width="0" style="78" hidden="1" customWidth="1"/>
    <col min="4617" max="4854" width="9.140625" style="78"/>
    <col min="4855" max="4855" width="3.140625" style="78" customWidth="1"/>
    <col min="4856" max="4856" width="3.85546875" style="78" customWidth="1"/>
    <col min="4857" max="4860" width="0" style="78" hidden="1" customWidth="1"/>
    <col min="4861" max="4861" width="62.7109375" style="78" customWidth="1"/>
    <col min="4862" max="4862" width="14.7109375" style="78" customWidth="1"/>
    <col min="4863" max="4865" width="0" style="78" hidden="1" customWidth="1"/>
    <col min="4866" max="4866" width="14.42578125" style="78" customWidth="1"/>
    <col min="4867" max="4867" width="14" style="78" customWidth="1"/>
    <col min="4868" max="4868" width="16.140625" style="78" customWidth="1"/>
    <col min="4869" max="4872" width="0" style="78" hidden="1" customWidth="1"/>
    <col min="4873" max="5110" width="9.140625" style="78"/>
    <col min="5111" max="5111" width="3.140625" style="78" customWidth="1"/>
    <col min="5112" max="5112" width="3.85546875" style="78" customWidth="1"/>
    <col min="5113" max="5116" width="0" style="78" hidden="1" customWidth="1"/>
    <col min="5117" max="5117" width="62.7109375" style="78" customWidth="1"/>
    <col min="5118" max="5118" width="14.7109375" style="78" customWidth="1"/>
    <col min="5119" max="5121" width="0" style="78" hidden="1" customWidth="1"/>
    <col min="5122" max="5122" width="14.42578125" style="78" customWidth="1"/>
    <col min="5123" max="5123" width="14" style="78" customWidth="1"/>
    <col min="5124" max="5124" width="16.140625" style="78" customWidth="1"/>
    <col min="5125" max="5128" width="0" style="78" hidden="1" customWidth="1"/>
    <col min="5129" max="5366" width="9.140625" style="78"/>
    <col min="5367" max="5367" width="3.140625" style="78" customWidth="1"/>
    <col min="5368" max="5368" width="3.85546875" style="78" customWidth="1"/>
    <col min="5369" max="5372" width="0" style="78" hidden="1" customWidth="1"/>
    <col min="5373" max="5373" width="62.7109375" style="78" customWidth="1"/>
    <col min="5374" max="5374" width="14.7109375" style="78" customWidth="1"/>
    <col min="5375" max="5377" width="0" style="78" hidden="1" customWidth="1"/>
    <col min="5378" max="5378" width="14.42578125" style="78" customWidth="1"/>
    <col min="5379" max="5379" width="14" style="78" customWidth="1"/>
    <col min="5380" max="5380" width="16.140625" style="78" customWidth="1"/>
    <col min="5381" max="5384" width="0" style="78" hidden="1" customWidth="1"/>
    <col min="5385" max="5622" width="9.140625" style="78"/>
    <col min="5623" max="5623" width="3.140625" style="78" customWidth="1"/>
    <col min="5624" max="5624" width="3.85546875" style="78" customWidth="1"/>
    <col min="5625" max="5628" width="0" style="78" hidden="1" customWidth="1"/>
    <col min="5629" max="5629" width="62.7109375" style="78" customWidth="1"/>
    <col min="5630" max="5630" width="14.7109375" style="78" customWidth="1"/>
    <col min="5631" max="5633" width="0" style="78" hidden="1" customWidth="1"/>
    <col min="5634" max="5634" width="14.42578125" style="78" customWidth="1"/>
    <col min="5635" max="5635" width="14" style="78" customWidth="1"/>
    <col min="5636" max="5636" width="16.140625" style="78" customWidth="1"/>
    <col min="5637" max="5640" width="0" style="78" hidden="1" customWidth="1"/>
    <col min="5641" max="5878" width="9.140625" style="78"/>
    <col min="5879" max="5879" width="3.140625" style="78" customWidth="1"/>
    <col min="5880" max="5880" width="3.85546875" style="78" customWidth="1"/>
    <col min="5881" max="5884" width="0" style="78" hidden="1" customWidth="1"/>
    <col min="5885" max="5885" width="62.7109375" style="78" customWidth="1"/>
    <col min="5886" max="5886" width="14.7109375" style="78" customWidth="1"/>
    <col min="5887" max="5889" width="0" style="78" hidden="1" customWidth="1"/>
    <col min="5890" max="5890" width="14.42578125" style="78" customWidth="1"/>
    <col min="5891" max="5891" width="14" style="78" customWidth="1"/>
    <col min="5892" max="5892" width="16.140625" style="78" customWidth="1"/>
    <col min="5893" max="5896" width="0" style="78" hidden="1" customWidth="1"/>
    <col min="5897" max="6134" width="9.140625" style="78"/>
    <col min="6135" max="6135" width="3.140625" style="78" customWidth="1"/>
    <col min="6136" max="6136" width="3.85546875" style="78" customWidth="1"/>
    <col min="6137" max="6140" width="0" style="78" hidden="1" customWidth="1"/>
    <col min="6141" max="6141" width="62.7109375" style="78" customWidth="1"/>
    <col min="6142" max="6142" width="14.7109375" style="78" customWidth="1"/>
    <col min="6143" max="6145" width="0" style="78" hidden="1" customWidth="1"/>
    <col min="6146" max="6146" width="14.42578125" style="78" customWidth="1"/>
    <col min="6147" max="6147" width="14" style="78" customWidth="1"/>
    <col min="6148" max="6148" width="16.140625" style="78" customWidth="1"/>
    <col min="6149" max="6152" width="0" style="78" hidden="1" customWidth="1"/>
    <col min="6153" max="6390" width="9.140625" style="78"/>
    <col min="6391" max="6391" width="3.140625" style="78" customWidth="1"/>
    <col min="6392" max="6392" width="3.85546875" style="78" customWidth="1"/>
    <col min="6393" max="6396" width="0" style="78" hidden="1" customWidth="1"/>
    <col min="6397" max="6397" width="62.7109375" style="78" customWidth="1"/>
    <col min="6398" max="6398" width="14.7109375" style="78" customWidth="1"/>
    <col min="6399" max="6401" width="0" style="78" hidden="1" customWidth="1"/>
    <col min="6402" max="6402" width="14.42578125" style="78" customWidth="1"/>
    <col min="6403" max="6403" width="14" style="78" customWidth="1"/>
    <col min="6404" max="6404" width="16.140625" style="78" customWidth="1"/>
    <col min="6405" max="6408" width="0" style="78" hidden="1" customWidth="1"/>
    <col min="6409" max="6646" width="9.140625" style="78"/>
    <col min="6647" max="6647" width="3.140625" style="78" customWidth="1"/>
    <col min="6648" max="6648" width="3.85546875" style="78" customWidth="1"/>
    <col min="6649" max="6652" width="0" style="78" hidden="1" customWidth="1"/>
    <col min="6653" max="6653" width="62.7109375" style="78" customWidth="1"/>
    <col min="6654" max="6654" width="14.7109375" style="78" customWidth="1"/>
    <col min="6655" max="6657" width="0" style="78" hidden="1" customWidth="1"/>
    <col min="6658" max="6658" width="14.42578125" style="78" customWidth="1"/>
    <col min="6659" max="6659" width="14" style="78" customWidth="1"/>
    <col min="6660" max="6660" width="16.140625" style="78" customWidth="1"/>
    <col min="6661" max="6664" width="0" style="78" hidden="1" customWidth="1"/>
    <col min="6665" max="6902" width="9.140625" style="78"/>
    <col min="6903" max="6903" width="3.140625" style="78" customWidth="1"/>
    <col min="6904" max="6904" width="3.85546875" style="78" customWidth="1"/>
    <col min="6905" max="6908" width="0" style="78" hidden="1" customWidth="1"/>
    <col min="6909" max="6909" width="62.7109375" style="78" customWidth="1"/>
    <col min="6910" max="6910" width="14.7109375" style="78" customWidth="1"/>
    <col min="6911" max="6913" width="0" style="78" hidden="1" customWidth="1"/>
    <col min="6914" max="6914" width="14.42578125" style="78" customWidth="1"/>
    <col min="6915" max="6915" width="14" style="78" customWidth="1"/>
    <col min="6916" max="6916" width="16.140625" style="78" customWidth="1"/>
    <col min="6917" max="6920" width="0" style="78" hidden="1" customWidth="1"/>
    <col min="6921" max="7158" width="9.140625" style="78"/>
    <col min="7159" max="7159" width="3.140625" style="78" customWidth="1"/>
    <col min="7160" max="7160" width="3.85546875" style="78" customWidth="1"/>
    <col min="7161" max="7164" width="0" style="78" hidden="1" customWidth="1"/>
    <col min="7165" max="7165" width="62.7109375" style="78" customWidth="1"/>
    <col min="7166" max="7166" width="14.7109375" style="78" customWidth="1"/>
    <col min="7167" max="7169" width="0" style="78" hidden="1" customWidth="1"/>
    <col min="7170" max="7170" width="14.42578125" style="78" customWidth="1"/>
    <col min="7171" max="7171" width="14" style="78" customWidth="1"/>
    <col min="7172" max="7172" width="16.140625" style="78" customWidth="1"/>
    <col min="7173" max="7176" width="0" style="78" hidden="1" customWidth="1"/>
    <col min="7177" max="7414" width="9.140625" style="78"/>
    <col min="7415" max="7415" width="3.140625" style="78" customWidth="1"/>
    <col min="7416" max="7416" width="3.85546875" style="78" customWidth="1"/>
    <col min="7417" max="7420" width="0" style="78" hidden="1" customWidth="1"/>
    <col min="7421" max="7421" width="62.7109375" style="78" customWidth="1"/>
    <col min="7422" max="7422" width="14.7109375" style="78" customWidth="1"/>
    <col min="7423" max="7425" width="0" style="78" hidden="1" customWidth="1"/>
    <col min="7426" max="7426" width="14.42578125" style="78" customWidth="1"/>
    <col min="7427" max="7427" width="14" style="78" customWidth="1"/>
    <col min="7428" max="7428" width="16.140625" style="78" customWidth="1"/>
    <col min="7429" max="7432" width="0" style="78" hidden="1" customWidth="1"/>
    <col min="7433" max="7670" width="9.140625" style="78"/>
    <col min="7671" max="7671" width="3.140625" style="78" customWidth="1"/>
    <col min="7672" max="7672" width="3.85546875" style="78" customWidth="1"/>
    <col min="7673" max="7676" width="0" style="78" hidden="1" customWidth="1"/>
    <col min="7677" max="7677" width="62.7109375" style="78" customWidth="1"/>
    <col min="7678" max="7678" width="14.7109375" style="78" customWidth="1"/>
    <col min="7679" max="7681" width="0" style="78" hidden="1" customWidth="1"/>
    <col min="7682" max="7682" width="14.42578125" style="78" customWidth="1"/>
    <col min="7683" max="7683" width="14" style="78" customWidth="1"/>
    <col min="7684" max="7684" width="16.140625" style="78" customWidth="1"/>
    <col min="7685" max="7688" width="0" style="78" hidden="1" customWidth="1"/>
    <col min="7689" max="7926" width="9.140625" style="78"/>
    <col min="7927" max="7927" width="3.140625" style="78" customWidth="1"/>
    <col min="7928" max="7928" width="3.85546875" style="78" customWidth="1"/>
    <col min="7929" max="7932" width="0" style="78" hidden="1" customWidth="1"/>
    <col min="7933" max="7933" width="62.7109375" style="78" customWidth="1"/>
    <col min="7934" max="7934" width="14.7109375" style="78" customWidth="1"/>
    <col min="7935" max="7937" width="0" style="78" hidden="1" customWidth="1"/>
    <col min="7938" max="7938" width="14.42578125" style="78" customWidth="1"/>
    <col min="7939" max="7939" width="14" style="78" customWidth="1"/>
    <col min="7940" max="7940" width="16.140625" style="78" customWidth="1"/>
    <col min="7941" max="7944" width="0" style="78" hidden="1" customWidth="1"/>
    <col min="7945" max="8182" width="9.140625" style="78"/>
    <col min="8183" max="8183" width="3.140625" style="78" customWidth="1"/>
    <col min="8184" max="8184" width="3.85546875" style="78" customWidth="1"/>
    <col min="8185" max="8188" width="0" style="78" hidden="1" customWidth="1"/>
    <col min="8189" max="8189" width="62.7109375" style="78" customWidth="1"/>
    <col min="8190" max="8190" width="14.7109375" style="78" customWidth="1"/>
    <col min="8191" max="8193" width="0" style="78" hidden="1" customWidth="1"/>
    <col min="8194" max="8194" width="14.42578125" style="78" customWidth="1"/>
    <col min="8195" max="8195" width="14" style="78" customWidth="1"/>
    <col min="8196" max="8196" width="16.140625" style="78" customWidth="1"/>
    <col min="8197" max="8200" width="0" style="78" hidden="1" customWidth="1"/>
    <col min="8201" max="8438" width="9.140625" style="78"/>
    <col min="8439" max="8439" width="3.140625" style="78" customWidth="1"/>
    <col min="8440" max="8440" width="3.85546875" style="78" customWidth="1"/>
    <col min="8441" max="8444" width="0" style="78" hidden="1" customWidth="1"/>
    <col min="8445" max="8445" width="62.7109375" style="78" customWidth="1"/>
    <col min="8446" max="8446" width="14.7109375" style="78" customWidth="1"/>
    <col min="8447" max="8449" width="0" style="78" hidden="1" customWidth="1"/>
    <col min="8450" max="8450" width="14.42578125" style="78" customWidth="1"/>
    <col min="8451" max="8451" width="14" style="78" customWidth="1"/>
    <col min="8452" max="8452" width="16.140625" style="78" customWidth="1"/>
    <col min="8453" max="8456" width="0" style="78" hidden="1" customWidth="1"/>
    <col min="8457" max="8694" width="9.140625" style="78"/>
    <col min="8695" max="8695" width="3.140625" style="78" customWidth="1"/>
    <col min="8696" max="8696" width="3.85546875" style="78" customWidth="1"/>
    <col min="8697" max="8700" width="0" style="78" hidden="1" customWidth="1"/>
    <col min="8701" max="8701" width="62.7109375" style="78" customWidth="1"/>
    <col min="8702" max="8702" width="14.7109375" style="78" customWidth="1"/>
    <col min="8703" max="8705" width="0" style="78" hidden="1" customWidth="1"/>
    <col min="8706" max="8706" width="14.42578125" style="78" customWidth="1"/>
    <col min="8707" max="8707" width="14" style="78" customWidth="1"/>
    <col min="8708" max="8708" width="16.140625" style="78" customWidth="1"/>
    <col min="8709" max="8712" width="0" style="78" hidden="1" customWidth="1"/>
    <col min="8713" max="8950" width="9.140625" style="78"/>
    <col min="8951" max="8951" width="3.140625" style="78" customWidth="1"/>
    <col min="8952" max="8952" width="3.85546875" style="78" customWidth="1"/>
    <col min="8953" max="8956" width="0" style="78" hidden="1" customWidth="1"/>
    <col min="8957" max="8957" width="62.7109375" style="78" customWidth="1"/>
    <col min="8958" max="8958" width="14.7109375" style="78" customWidth="1"/>
    <col min="8959" max="8961" width="0" style="78" hidden="1" customWidth="1"/>
    <col min="8962" max="8962" width="14.42578125" style="78" customWidth="1"/>
    <col min="8963" max="8963" width="14" style="78" customWidth="1"/>
    <col min="8964" max="8964" width="16.140625" style="78" customWidth="1"/>
    <col min="8965" max="8968" width="0" style="78" hidden="1" customWidth="1"/>
    <col min="8969" max="9206" width="9.140625" style="78"/>
    <col min="9207" max="9207" width="3.140625" style="78" customWidth="1"/>
    <col min="9208" max="9208" width="3.85546875" style="78" customWidth="1"/>
    <col min="9209" max="9212" width="0" style="78" hidden="1" customWidth="1"/>
    <col min="9213" max="9213" width="62.7109375" style="78" customWidth="1"/>
    <col min="9214" max="9214" width="14.7109375" style="78" customWidth="1"/>
    <col min="9215" max="9217" width="0" style="78" hidden="1" customWidth="1"/>
    <col min="9218" max="9218" width="14.42578125" style="78" customWidth="1"/>
    <col min="9219" max="9219" width="14" style="78" customWidth="1"/>
    <col min="9220" max="9220" width="16.140625" style="78" customWidth="1"/>
    <col min="9221" max="9224" width="0" style="78" hidden="1" customWidth="1"/>
    <col min="9225" max="9462" width="9.140625" style="78"/>
    <col min="9463" max="9463" width="3.140625" style="78" customWidth="1"/>
    <col min="9464" max="9464" width="3.85546875" style="78" customWidth="1"/>
    <col min="9465" max="9468" width="0" style="78" hidden="1" customWidth="1"/>
    <col min="9469" max="9469" width="62.7109375" style="78" customWidth="1"/>
    <col min="9470" max="9470" width="14.7109375" style="78" customWidth="1"/>
    <col min="9471" max="9473" width="0" style="78" hidden="1" customWidth="1"/>
    <col min="9474" max="9474" width="14.42578125" style="78" customWidth="1"/>
    <col min="9475" max="9475" width="14" style="78" customWidth="1"/>
    <col min="9476" max="9476" width="16.140625" style="78" customWidth="1"/>
    <col min="9477" max="9480" width="0" style="78" hidden="1" customWidth="1"/>
    <col min="9481" max="9718" width="9.140625" style="78"/>
    <col min="9719" max="9719" width="3.140625" style="78" customWidth="1"/>
    <col min="9720" max="9720" width="3.85546875" style="78" customWidth="1"/>
    <col min="9721" max="9724" width="0" style="78" hidden="1" customWidth="1"/>
    <col min="9725" max="9725" width="62.7109375" style="78" customWidth="1"/>
    <col min="9726" max="9726" width="14.7109375" style="78" customWidth="1"/>
    <col min="9727" max="9729" width="0" style="78" hidden="1" customWidth="1"/>
    <col min="9730" max="9730" width="14.42578125" style="78" customWidth="1"/>
    <col min="9731" max="9731" width="14" style="78" customWidth="1"/>
    <col min="9732" max="9732" width="16.140625" style="78" customWidth="1"/>
    <col min="9733" max="9736" width="0" style="78" hidden="1" customWidth="1"/>
    <col min="9737" max="9974" width="9.140625" style="78"/>
    <col min="9975" max="9975" width="3.140625" style="78" customWidth="1"/>
    <col min="9976" max="9976" width="3.85546875" style="78" customWidth="1"/>
    <col min="9977" max="9980" width="0" style="78" hidden="1" customWidth="1"/>
    <col min="9981" max="9981" width="62.7109375" style="78" customWidth="1"/>
    <col min="9982" max="9982" width="14.7109375" style="78" customWidth="1"/>
    <col min="9983" max="9985" width="0" style="78" hidden="1" customWidth="1"/>
    <col min="9986" max="9986" width="14.42578125" style="78" customWidth="1"/>
    <col min="9987" max="9987" width="14" style="78" customWidth="1"/>
    <col min="9988" max="9988" width="16.140625" style="78" customWidth="1"/>
    <col min="9989" max="9992" width="0" style="78" hidden="1" customWidth="1"/>
    <col min="9993" max="10230" width="9.140625" style="78"/>
    <col min="10231" max="10231" width="3.140625" style="78" customWidth="1"/>
    <col min="10232" max="10232" width="3.85546875" style="78" customWidth="1"/>
    <col min="10233" max="10236" width="0" style="78" hidden="1" customWidth="1"/>
    <col min="10237" max="10237" width="62.7109375" style="78" customWidth="1"/>
    <col min="10238" max="10238" width="14.7109375" style="78" customWidth="1"/>
    <col min="10239" max="10241" width="0" style="78" hidden="1" customWidth="1"/>
    <col min="10242" max="10242" width="14.42578125" style="78" customWidth="1"/>
    <col min="10243" max="10243" width="14" style="78" customWidth="1"/>
    <col min="10244" max="10244" width="16.140625" style="78" customWidth="1"/>
    <col min="10245" max="10248" width="0" style="78" hidden="1" customWidth="1"/>
    <col min="10249" max="10486" width="9.140625" style="78"/>
    <col min="10487" max="10487" width="3.140625" style="78" customWidth="1"/>
    <col min="10488" max="10488" width="3.85546875" style="78" customWidth="1"/>
    <col min="10489" max="10492" width="0" style="78" hidden="1" customWidth="1"/>
    <col min="10493" max="10493" width="62.7109375" style="78" customWidth="1"/>
    <col min="10494" max="10494" width="14.7109375" style="78" customWidth="1"/>
    <col min="10495" max="10497" width="0" style="78" hidden="1" customWidth="1"/>
    <col min="10498" max="10498" width="14.42578125" style="78" customWidth="1"/>
    <col min="10499" max="10499" width="14" style="78" customWidth="1"/>
    <col min="10500" max="10500" width="16.140625" style="78" customWidth="1"/>
    <col min="10501" max="10504" width="0" style="78" hidden="1" customWidth="1"/>
    <col min="10505" max="10742" width="9.140625" style="78"/>
    <col min="10743" max="10743" width="3.140625" style="78" customWidth="1"/>
    <col min="10744" max="10744" width="3.85546875" style="78" customWidth="1"/>
    <col min="10745" max="10748" width="0" style="78" hidden="1" customWidth="1"/>
    <col min="10749" max="10749" width="62.7109375" style="78" customWidth="1"/>
    <col min="10750" max="10750" width="14.7109375" style="78" customWidth="1"/>
    <col min="10751" max="10753" width="0" style="78" hidden="1" customWidth="1"/>
    <col min="10754" max="10754" width="14.42578125" style="78" customWidth="1"/>
    <col min="10755" max="10755" width="14" style="78" customWidth="1"/>
    <col min="10756" max="10756" width="16.140625" style="78" customWidth="1"/>
    <col min="10757" max="10760" width="0" style="78" hidden="1" customWidth="1"/>
    <col min="10761" max="10998" width="9.140625" style="78"/>
    <col min="10999" max="10999" width="3.140625" style="78" customWidth="1"/>
    <col min="11000" max="11000" width="3.85546875" style="78" customWidth="1"/>
    <col min="11001" max="11004" width="0" style="78" hidden="1" customWidth="1"/>
    <col min="11005" max="11005" width="62.7109375" style="78" customWidth="1"/>
    <col min="11006" max="11006" width="14.7109375" style="78" customWidth="1"/>
    <col min="11007" max="11009" width="0" style="78" hidden="1" customWidth="1"/>
    <col min="11010" max="11010" width="14.42578125" style="78" customWidth="1"/>
    <col min="11011" max="11011" width="14" style="78" customWidth="1"/>
    <col min="11012" max="11012" width="16.140625" style="78" customWidth="1"/>
    <col min="11013" max="11016" width="0" style="78" hidden="1" customWidth="1"/>
    <col min="11017" max="11254" width="9.140625" style="78"/>
    <col min="11255" max="11255" width="3.140625" style="78" customWidth="1"/>
    <col min="11256" max="11256" width="3.85546875" style="78" customWidth="1"/>
    <col min="11257" max="11260" width="0" style="78" hidden="1" customWidth="1"/>
    <col min="11261" max="11261" width="62.7109375" style="78" customWidth="1"/>
    <col min="11262" max="11262" width="14.7109375" style="78" customWidth="1"/>
    <col min="11263" max="11265" width="0" style="78" hidden="1" customWidth="1"/>
    <col min="11266" max="11266" width="14.42578125" style="78" customWidth="1"/>
    <col min="11267" max="11267" width="14" style="78" customWidth="1"/>
    <col min="11268" max="11268" width="16.140625" style="78" customWidth="1"/>
    <col min="11269" max="11272" width="0" style="78" hidden="1" customWidth="1"/>
    <col min="11273" max="11510" width="9.140625" style="78"/>
    <col min="11511" max="11511" width="3.140625" style="78" customWidth="1"/>
    <col min="11512" max="11512" width="3.85546875" style="78" customWidth="1"/>
    <col min="11513" max="11516" width="0" style="78" hidden="1" customWidth="1"/>
    <col min="11517" max="11517" width="62.7109375" style="78" customWidth="1"/>
    <col min="11518" max="11518" width="14.7109375" style="78" customWidth="1"/>
    <col min="11519" max="11521" width="0" style="78" hidden="1" customWidth="1"/>
    <col min="11522" max="11522" width="14.42578125" style="78" customWidth="1"/>
    <col min="11523" max="11523" width="14" style="78" customWidth="1"/>
    <col min="11524" max="11524" width="16.140625" style="78" customWidth="1"/>
    <col min="11525" max="11528" width="0" style="78" hidden="1" customWidth="1"/>
    <col min="11529" max="11766" width="9.140625" style="78"/>
    <col min="11767" max="11767" width="3.140625" style="78" customWidth="1"/>
    <col min="11768" max="11768" width="3.85546875" style="78" customWidth="1"/>
    <col min="11769" max="11772" width="0" style="78" hidden="1" customWidth="1"/>
    <col min="11773" max="11773" width="62.7109375" style="78" customWidth="1"/>
    <col min="11774" max="11774" width="14.7109375" style="78" customWidth="1"/>
    <col min="11775" max="11777" width="0" style="78" hidden="1" customWidth="1"/>
    <col min="11778" max="11778" width="14.42578125" style="78" customWidth="1"/>
    <col min="11779" max="11779" width="14" style="78" customWidth="1"/>
    <col min="11780" max="11780" width="16.140625" style="78" customWidth="1"/>
    <col min="11781" max="11784" width="0" style="78" hidden="1" customWidth="1"/>
    <col min="11785" max="12022" width="9.140625" style="78"/>
    <col min="12023" max="12023" width="3.140625" style="78" customWidth="1"/>
    <col min="12024" max="12024" width="3.85546875" style="78" customWidth="1"/>
    <col min="12025" max="12028" width="0" style="78" hidden="1" customWidth="1"/>
    <col min="12029" max="12029" width="62.7109375" style="78" customWidth="1"/>
    <col min="12030" max="12030" width="14.7109375" style="78" customWidth="1"/>
    <col min="12031" max="12033" width="0" style="78" hidden="1" customWidth="1"/>
    <col min="12034" max="12034" width="14.42578125" style="78" customWidth="1"/>
    <col min="12035" max="12035" width="14" style="78" customWidth="1"/>
    <col min="12036" max="12036" width="16.140625" style="78" customWidth="1"/>
    <col min="12037" max="12040" width="0" style="78" hidden="1" customWidth="1"/>
    <col min="12041" max="12278" width="9.140625" style="78"/>
    <col min="12279" max="12279" width="3.140625" style="78" customWidth="1"/>
    <col min="12280" max="12280" width="3.85546875" style="78" customWidth="1"/>
    <col min="12281" max="12284" width="0" style="78" hidden="1" customWidth="1"/>
    <col min="12285" max="12285" width="62.7109375" style="78" customWidth="1"/>
    <col min="12286" max="12286" width="14.7109375" style="78" customWidth="1"/>
    <col min="12287" max="12289" width="0" style="78" hidden="1" customWidth="1"/>
    <col min="12290" max="12290" width="14.42578125" style="78" customWidth="1"/>
    <col min="12291" max="12291" width="14" style="78" customWidth="1"/>
    <col min="12292" max="12292" width="16.140625" style="78" customWidth="1"/>
    <col min="12293" max="12296" width="0" style="78" hidden="1" customWidth="1"/>
    <col min="12297" max="12534" width="9.140625" style="78"/>
    <col min="12535" max="12535" width="3.140625" style="78" customWidth="1"/>
    <col min="12536" max="12536" width="3.85546875" style="78" customWidth="1"/>
    <col min="12537" max="12540" width="0" style="78" hidden="1" customWidth="1"/>
    <col min="12541" max="12541" width="62.7109375" style="78" customWidth="1"/>
    <col min="12542" max="12542" width="14.7109375" style="78" customWidth="1"/>
    <col min="12543" max="12545" width="0" style="78" hidden="1" customWidth="1"/>
    <col min="12546" max="12546" width="14.42578125" style="78" customWidth="1"/>
    <col min="12547" max="12547" width="14" style="78" customWidth="1"/>
    <col min="12548" max="12548" width="16.140625" style="78" customWidth="1"/>
    <col min="12549" max="12552" width="0" style="78" hidden="1" customWidth="1"/>
    <col min="12553" max="12790" width="9.140625" style="78"/>
    <col min="12791" max="12791" width="3.140625" style="78" customWidth="1"/>
    <col min="12792" max="12792" width="3.85546875" style="78" customWidth="1"/>
    <col min="12793" max="12796" width="0" style="78" hidden="1" customWidth="1"/>
    <col min="12797" max="12797" width="62.7109375" style="78" customWidth="1"/>
    <col min="12798" max="12798" width="14.7109375" style="78" customWidth="1"/>
    <col min="12799" max="12801" width="0" style="78" hidden="1" customWidth="1"/>
    <col min="12802" max="12802" width="14.42578125" style="78" customWidth="1"/>
    <col min="12803" max="12803" width="14" style="78" customWidth="1"/>
    <col min="12804" max="12804" width="16.140625" style="78" customWidth="1"/>
    <col min="12805" max="12808" width="0" style="78" hidden="1" customWidth="1"/>
    <col min="12809" max="13046" width="9.140625" style="78"/>
    <col min="13047" max="13047" width="3.140625" style="78" customWidth="1"/>
    <col min="13048" max="13048" width="3.85546875" style="78" customWidth="1"/>
    <col min="13049" max="13052" width="0" style="78" hidden="1" customWidth="1"/>
    <col min="13053" max="13053" width="62.7109375" style="78" customWidth="1"/>
    <col min="13054" max="13054" width="14.7109375" style="78" customWidth="1"/>
    <col min="13055" max="13057" width="0" style="78" hidden="1" customWidth="1"/>
    <col min="13058" max="13058" width="14.42578125" style="78" customWidth="1"/>
    <col min="13059" max="13059" width="14" style="78" customWidth="1"/>
    <col min="13060" max="13060" width="16.140625" style="78" customWidth="1"/>
    <col min="13061" max="13064" width="0" style="78" hidden="1" customWidth="1"/>
    <col min="13065" max="13302" width="9.140625" style="78"/>
    <col min="13303" max="13303" width="3.140625" style="78" customWidth="1"/>
    <col min="13304" max="13304" width="3.85546875" style="78" customWidth="1"/>
    <col min="13305" max="13308" width="0" style="78" hidden="1" customWidth="1"/>
    <col min="13309" max="13309" width="62.7109375" style="78" customWidth="1"/>
    <col min="13310" max="13310" width="14.7109375" style="78" customWidth="1"/>
    <col min="13311" max="13313" width="0" style="78" hidden="1" customWidth="1"/>
    <col min="13314" max="13314" width="14.42578125" style="78" customWidth="1"/>
    <col min="13315" max="13315" width="14" style="78" customWidth="1"/>
    <col min="13316" max="13316" width="16.140625" style="78" customWidth="1"/>
    <col min="13317" max="13320" width="0" style="78" hidden="1" customWidth="1"/>
    <col min="13321" max="13558" width="9.140625" style="78"/>
    <col min="13559" max="13559" width="3.140625" style="78" customWidth="1"/>
    <col min="13560" max="13560" width="3.85546875" style="78" customWidth="1"/>
    <col min="13561" max="13564" width="0" style="78" hidden="1" customWidth="1"/>
    <col min="13565" max="13565" width="62.7109375" style="78" customWidth="1"/>
    <col min="13566" max="13566" width="14.7109375" style="78" customWidth="1"/>
    <col min="13567" max="13569" width="0" style="78" hidden="1" customWidth="1"/>
    <col min="13570" max="13570" width="14.42578125" style="78" customWidth="1"/>
    <col min="13571" max="13571" width="14" style="78" customWidth="1"/>
    <col min="13572" max="13572" width="16.140625" style="78" customWidth="1"/>
    <col min="13573" max="13576" width="0" style="78" hidden="1" customWidth="1"/>
    <col min="13577" max="13814" width="9.140625" style="78"/>
    <col min="13815" max="13815" width="3.140625" style="78" customWidth="1"/>
    <col min="13816" max="13816" width="3.85546875" style="78" customWidth="1"/>
    <col min="13817" max="13820" width="0" style="78" hidden="1" customWidth="1"/>
    <col min="13821" max="13821" width="62.7109375" style="78" customWidth="1"/>
    <col min="13822" max="13822" width="14.7109375" style="78" customWidth="1"/>
    <col min="13823" max="13825" width="0" style="78" hidden="1" customWidth="1"/>
    <col min="13826" max="13826" width="14.42578125" style="78" customWidth="1"/>
    <col min="13827" max="13827" width="14" style="78" customWidth="1"/>
    <col min="13828" max="13828" width="16.140625" style="78" customWidth="1"/>
    <col min="13829" max="13832" width="0" style="78" hidden="1" customWidth="1"/>
    <col min="13833" max="14070" width="9.140625" style="78"/>
    <col min="14071" max="14071" width="3.140625" style="78" customWidth="1"/>
    <col min="14072" max="14072" width="3.85546875" style="78" customWidth="1"/>
    <col min="14073" max="14076" width="0" style="78" hidden="1" customWidth="1"/>
    <col min="14077" max="14077" width="62.7109375" style="78" customWidth="1"/>
    <col min="14078" max="14078" width="14.7109375" style="78" customWidth="1"/>
    <col min="14079" max="14081" width="0" style="78" hidden="1" customWidth="1"/>
    <col min="14082" max="14082" width="14.42578125" style="78" customWidth="1"/>
    <col min="14083" max="14083" width="14" style="78" customWidth="1"/>
    <col min="14084" max="14084" width="16.140625" style="78" customWidth="1"/>
    <col min="14085" max="14088" width="0" style="78" hidden="1" customWidth="1"/>
    <col min="14089" max="14326" width="9.140625" style="78"/>
    <col min="14327" max="14327" width="3.140625" style="78" customWidth="1"/>
    <col min="14328" max="14328" width="3.85546875" style="78" customWidth="1"/>
    <col min="14329" max="14332" width="0" style="78" hidden="1" customWidth="1"/>
    <col min="14333" max="14333" width="62.7109375" style="78" customWidth="1"/>
    <col min="14334" max="14334" width="14.7109375" style="78" customWidth="1"/>
    <col min="14335" max="14337" width="0" style="78" hidden="1" customWidth="1"/>
    <col min="14338" max="14338" width="14.42578125" style="78" customWidth="1"/>
    <col min="14339" max="14339" width="14" style="78" customWidth="1"/>
    <col min="14340" max="14340" width="16.140625" style="78" customWidth="1"/>
    <col min="14341" max="14344" width="0" style="78" hidden="1" customWidth="1"/>
    <col min="14345" max="14582" width="9.140625" style="78"/>
    <col min="14583" max="14583" width="3.140625" style="78" customWidth="1"/>
    <col min="14584" max="14584" width="3.85546875" style="78" customWidth="1"/>
    <col min="14585" max="14588" width="0" style="78" hidden="1" customWidth="1"/>
    <col min="14589" max="14589" width="62.7109375" style="78" customWidth="1"/>
    <col min="14590" max="14590" width="14.7109375" style="78" customWidth="1"/>
    <col min="14591" max="14593" width="0" style="78" hidden="1" customWidth="1"/>
    <col min="14594" max="14594" width="14.42578125" style="78" customWidth="1"/>
    <col min="14595" max="14595" width="14" style="78" customWidth="1"/>
    <col min="14596" max="14596" width="16.140625" style="78" customWidth="1"/>
    <col min="14597" max="14600" width="0" style="78" hidden="1" customWidth="1"/>
    <col min="14601" max="14838" width="9.140625" style="78"/>
    <col min="14839" max="14839" width="3.140625" style="78" customWidth="1"/>
    <col min="14840" max="14840" width="3.85546875" style="78" customWidth="1"/>
    <col min="14841" max="14844" width="0" style="78" hidden="1" customWidth="1"/>
    <col min="14845" max="14845" width="62.7109375" style="78" customWidth="1"/>
    <col min="14846" max="14846" width="14.7109375" style="78" customWidth="1"/>
    <col min="14847" max="14849" width="0" style="78" hidden="1" customWidth="1"/>
    <col min="14850" max="14850" width="14.42578125" style="78" customWidth="1"/>
    <col min="14851" max="14851" width="14" style="78" customWidth="1"/>
    <col min="14852" max="14852" width="16.140625" style="78" customWidth="1"/>
    <col min="14853" max="14856" width="0" style="78" hidden="1" customWidth="1"/>
    <col min="14857" max="15094" width="9.140625" style="78"/>
    <col min="15095" max="15095" width="3.140625" style="78" customWidth="1"/>
    <col min="15096" max="15096" width="3.85546875" style="78" customWidth="1"/>
    <col min="15097" max="15100" width="0" style="78" hidden="1" customWidth="1"/>
    <col min="15101" max="15101" width="62.7109375" style="78" customWidth="1"/>
    <col min="15102" max="15102" width="14.7109375" style="78" customWidth="1"/>
    <col min="15103" max="15105" width="0" style="78" hidden="1" customWidth="1"/>
    <col min="15106" max="15106" width="14.42578125" style="78" customWidth="1"/>
    <col min="15107" max="15107" width="14" style="78" customWidth="1"/>
    <col min="15108" max="15108" width="16.140625" style="78" customWidth="1"/>
    <col min="15109" max="15112" width="0" style="78" hidden="1" customWidth="1"/>
    <col min="15113" max="15350" width="9.140625" style="78"/>
    <col min="15351" max="15351" width="3.140625" style="78" customWidth="1"/>
    <col min="15352" max="15352" width="3.85546875" style="78" customWidth="1"/>
    <col min="15353" max="15356" width="0" style="78" hidden="1" customWidth="1"/>
    <col min="15357" max="15357" width="62.7109375" style="78" customWidth="1"/>
    <col min="15358" max="15358" width="14.7109375" style="78" customWidth="1"/>
    <col min="15359" max="15361" width="0" style="78" hidden="1" customWidth="1"/>
    <col min="15362" max="15362" width="14.42578125" style="78" customWidth="1"/>
    <col min="15363" max="15363" width="14" style="78" customWidth="1"/>
    <col min="15364" max="15364" width="16.140625" style="78" customWidth="1"/>
    <col min="15365" max="15368" width="0" style="78" hidden="1" customWidth="1"/>
    <col min="15369" max="15606" width="9.140625" style="78"/>
    <col min="15607" max="15607" width="3.140625" style="78" customWidth="1"/>
    <col min="15608" max="15608" width="3.85546875" style="78" customWidth="1"/>
    <col min="15609" max="15612" width="0" style="78" hidden="1" customWidth="1"/>
    <col min="15613" max="15613" width="62.7109375" style="78" customWidth="1"/>
    <col min="15614" max="15614" width="14.7109375" style="78" customWidth="1"/>
    <col min="15615" max="15617" width="0" style="78" hidden="1" customWidth="1"/>
    <col min="15618" max="15618" width="14.42578125" style="78" customWidth="1"/>
    <col min="15619" max="15619" width="14" style="78" customWidth="1"/>
    <col min="15620" max="15620" width="16.140625" style="78" customWidth="1"/>
    <col min="15621" max="15624" width="0" style="78" hidden="1" customWidth="1"/>
    <col min="15625" max="15862" width="9.140625" style="78"/>
    <col min="15863" max="15863" width="3.140625" style="78" customWidth="1"/>
    <col min="15864" max="15864" width="3.85546875" style="78" customWidth="1"/>
    <col min="15865" max="15868" width="0" style="78" hidden="1" customWidth="1"/>
    <col min="15869" max="15869" width="62.7109375" style="78" customWidth="1"/>
    <col min="15870" max="15870" width="14.7109375" style="78" customWidth="1"/>
    <col min="15871" max="15873" width="0" style="78" hidden="1" customWidth="1"/>
    <col min="15874" max="15874" width="14.42578125" style="78" customWidth="1"/>
    <col min="15875" max="15875" width="14" style="78" customWidth="1"/>
    <col min="15876" max="15876" width="16.140625" style="78" customWidth="1"/>
    <col min="15877" max="15880" width="0" style="78" hidden="1" customWidth="1"/>
    <col min="15881" max="16118" width="9.140625" style="78"/>
    <col min="16119" max="16119" width="3.140625" style="78" customWidth="1"/>
    <col min="16120" max="16120" width="3.85546875" style="78" customWidth="1"/>
    <col min="16121" max="16124" width="0" style="78" hidden="1" customWidth="1"/>
    <col min="16125" max="16125" width="62.7109375" style="78" customWidth="1"/>
    <col min="16126" max="16126" width="14.7109375" style="78" customWidth="1"/>
    <col min="16127" max="16129" width="0" style="78" hidden="1" customWidth="1"/>
    <col min="16130" max="16130" width="14.42578125" style="78" customWidth="1"/>
    <col min="16131" max="16131" width="14" style="78" customWidth="1"/>
    <col min="16132" max="16132" width="16.140625" style="78" customWidth="1"/>
    <col min="16133" max="16136" width="0" style="78" hidden="1" customWidth="1"/>
    <col min="16137" max="16384" width="9.140625" style="78"/>
  </cols>
  <sheetData>
    <row r="1" spans="1:38" ht="17.100000000000001" customHeight="1" x14ac:dyDescent="0.25">
      <c r="B1" s="34"/>
      <c r="C1" s="34"/>
      <c r="D1" s="153" t="s">
        <v>81</v>
      </c>
      <c r="E1" s="153"/>
      <c r="F1" s="153"/>
      <c r="G1" s="153"/>
      <c r="H1" s="153"/>
    </row>
    <row r="2" spans="1:38" ht="17.100000000000001" customHeight="1" x14ac:dyDescent="0.25">
      <c r="B2" s="34"/>
      <c r="C2" s="34"/>
      <c r="D2" s="153" t="s">
        <v>272</v>
      </c>
      <c r="E2" s="153"/>
      <c r="F2" s="153"/>
      <c r="G2" s="153"/>
      <c r="H2" s="153"/>
      <c r="I2" s="34"/>
    </row>
    <row r="3" spans="1:38" ht="17.100000000000001" customHeight="1" x14ac:dyDescent="0.25">
      <c r="B3" s="34"/>
      <c r="C3" s="34"/>
      <c r="D3" s="153" t="s">
        <v>273</v>
      </c>
      <c r="E3" s="153"/>
      <c r="F3" s="153"/>
      <c r="G3" s="153"/>
      <c r="H3" s="153"/>
    </row>
    <row r="4" spans="1:38" ht="17.100000000000001" customHeight="1" x14ac:dyDescent="0.25">
      <c r="B4" s="34"/>
      <c r="C4" s="34"/>
      <c r="D4" s="153" t="s">
        <v>297</v>
      </c>
      <c r="E4" s="153"/>
      <c r="F4" s="153"/>
      <c r="G4" s="153"/>
      <c r="H4" s="153"/>
    </row>
    <row r="5" spans="1:38" ht="17.100000000000001" customHeight="1" x14ac:dyDescent="0.25">
      <c r="B5" s="34"/>
      <c r="C5" s="34"/>
      <c r="D5" s="46"/>
      <c r="E5" s="46"/>
      <c r="F5" s="46"/>
      <c r="G5" s="46"/>
      <c r="H5" s="46"/>
    </row>
    <row r="6" spans="1:38" ht="18" customHeight="1" x14ac:dyDescent="0.25">
      <c r="B6" s="37"/>
      <c r="C6" s="37"/>
    </row>
    <row r="7" spans="1:38" ht="14.25" customHeight="1" x14ac:dyDescent="0.25">
      <c r="A7" s="224" t="s">
        <v>274</v>
      </c>
      <c r="B7" s="224"/>
      <c r="C7" s="224"/>
      <c r="D7" s="224"/>
      <c r="E7" s="224"/>
      <c r="F7" s="224"/>
      <c r="G7" s="224"/>
      <c r="H7" s="224"/>
    </row>
    <row r="8" spans="1:38" ht="14.25" customHeight="1" x14ac:dyDescent="0.25">
      <c r="A8" s="224" t="s">
        <v>275</v>
      </c>
      <c r="B8" s="224"/>
      <c r="C8" s="224"/>
      <c r="D8" s="224"/>
      <c r="E8" s="224"/>
      <c r="F8" s="224"/>
      <c r="G8" s="224"/>
      <c r="H8" s="224"/>
    </row>
    <row r="9" spans="1:38" ht="15" customHeight="1" x14ac:dyDescent="0.25">
      <c r="A9" s="224" t="s">
        <v>161</v>
      </c>
      <c r="B9" s="224"/>
      <c r="C9" s="224"/>
      <c r="D9" s="224"/>
      <c r="E9" s="224"/>
      <c r="F9" s="224"/>
      <c r="G9" s="224"/>
      <c r="H9" s="224"/>
    </row>
    <row r="10" spans="1:38" x14ac:dyDescent="0.25">
      <c r="A10" s="225" t="s">
        <v>276</v>
      </c>
      <c r="B10" s="225"/>
      <c r="C10" s="225"/>
      <c r="D10" s="225"/>
      <c r="E10" s="225"/>
      <c r="F10" s="225"/>
      <c r="G10" s="225"/>
      <c r="H10" s="225"/>
    </row>
    <row r="11" spans="1:38" s="126" customFormat="1" ht="21.75" customHeight="1" x14ac:dyDescent="0.25">
      <c r="A11" s="124" t="s">
        <v>292</v>
      </c>
      <c r="B11" s="124"/>
      <c r="C11" s="125"/>
      <c r="D11" s="125"/>
    </row>
    <row r="12" spans="1:38" ht="14.25" customHeight="1" x14ac:dyDescent="0.25">
      <c r="A12" s="226" t="s">
        <v>7</v>
      </c>
      <c r="B12" s="226" t="s">
        <v>8</v>
      </c>
      <c r="C12" s="227" t="s">
        <v>9</v>
      </c>
      <c r="D12" s="227" t="s">
        <v>86</v>
      </c>
      <c r="E12" s="227" t="s">
        <v>277</v>
      </c>
      <c r="F12" s="228" t="s">
        <v>12</v>
      </c>
      <c r="G12" s="228" t="s">
        <v>13</v>
      </c>
      <c r="H12" s="227" t="s">
        <v>14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</row>
    <row r="13" spans="1:38" ht="27" customHeight="1" x14ac:dyDescent="0.25">
      <c r="A13" s="226"/>
      <c r="B13" s="226"/>
      <c r="C13" s="227"/>
      <c r="D13" s="227"/>
      <c r="E13" s="227"/>
      <c r="F13" s="229"/>
      <c r="G13" s="229"/>
      <c r="H13" s="227"/>
      <c r="I13" s="45"/>
      <c r="J13" s="45"/>
      <c r="K13" s="45"/>
      <c r="L13" s="127">
        <v>0.1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</row>
    <row r="14" spans="1:38" s="128" customFormat="1" ht="12.75" customHeight="1" x14ac:dyDescent="0.25">
      <c r="A14" s="226"/>
      <c r="B14" s="226"/>
      <c r="C14" s="227"/>
      <c r="D14" s="227"/>
      <c r="E14" s="227"/>
      <c r="F14" s="229"/>
      <c r="G14" s="229"/>
      <c r="H14" s="227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</row>
    <row r="15" spans="1:38" s="128" customFormat="1" ht="21.75" customHeight="1" x14ac:dyDescent="0.25">
      <c r="A15" s="226"/>
      <c r="B15" s="226"/>
      <c r="C15" s="227"/>
      <c r="D15" s="227"/>
      <c r="E15" s="227"/>
      <c r="F15" s="230"/>
      <c r="G15" s="230"/>
      <c r="H15" s="227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</row>
    <row r="16" spans="1:38" s="128" customFormat="1" ht="13.5" customHeight="1" x14ac:dyDescent="0.25">
      <c r="A16" s="129">
        <v>1</v>
      </c>
      <c r="B16" s="129">
        <v>2</v>
      </c>
      <c r="C16" s="130">
        <v>3</v>
      </c>
      <c r="D16" s="129">
        <v>4</v>
      </c>
      <c r="E16" s="129">
        <v>5</v>
      </c>
      <c r="F16" s="129">
        <v>6</v>
      </c>
      <c r="G16" s="129">
        <v>7</v>
      </c>
      <c r="H16" s="129">
        <v>8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</row>
    <row r="17" spans="1:38" s="128" customFormat="1" ht="16.5" customHeight="1" x14ac:dyDescent="0.25">
      <c r="A17" s="131" t="s">
        <v>68</v>
      </c>
      <c r="B17" s="132" t="s">
        <v>278</v>
      </c>
      <c r="C17" s="133" t="s">
        <v>109</v>
      </c>
      <c r="D17" s="134">
        <v>1.41</v>
      </c>
      <c r="E17" s="61">
        <v>2.9</v>
      </c>
      <c r="F17" s="27">
        <f>E17*$L$13</f>
        <v>0.28999999999999998</v>
      </c>
      <c r="G17" s="27">
        <f>E17+F17</f>
        <v>3.19</v>
      </c>
      <c r="H17" s="135">
        <f>D17+G17</f>
        <v>4.5999999999999996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</row>
    <row r="18" spans="1:38" s="128" customFormat="1" ht="31.5" customHeight="1" x14ac:dyDescent="0.25">
      <c r="A18" s="131" t="s">
        <v>15</v>
      </c>
      <c r="B18" s="132" t="s">
        <v>279</v>
      </c>
      <c r="C18" s="133"/>
      <c r="D18" s="136"/>
      <c r="E18" s="27"/>
      <c r="F18" s="27"/>
      <c r="G18" s="27"/>
      <c r="H18" s="135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</row>
    <row r="19" spans="1:38" ht="31.5" customHeight="1" x14ac:dyDescent="0.25">
      <c r="A19" s="131" t="s">
        <v>232</v>
      </c>
      <c r="B19" s="132" t="s">
        <v>280</v>
      </c>
      <c r="C19" s="133" t="s">
        <v>109</v>
      </c>
      <c r="D19" s="136">
        <v>4.9400000000000004</v>
      </c>
      <c r="E19" s="27">
        <v>3.78</v>
      </c>
      <c r="F19" s="27">
        <f t="shared" ref="F19:F26" si="0">E19*$L$13</f>
        <v>0.378</v>
      </c>
      <c r="G19" s="27">
        <f t="shared" ref="G19:G26" si="1">E19+F19</f>
        <v>4.1579999999999995</v>
      </c>
      <c r="H19" s="135">
        <f t="shared" ref="H19:H26" si="2">D19+G19</f>
        <v>9.097999999999999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</row>
    <row r="20" spans="1:38" ht="31.5" customHeight="1" x14ac:dyDescent="0.25">
      <c r="A20" s="131" t="s">
        <v>168</v>
      </c>
      <c r="B20" s="132" t="s">
        <v>281</v>
      </c>
      <c r="C20" s="133" t="s">
        <v>109</v>
      </c>
      <c r="D20" s="136">
        <v>7.8</v>
      </c>
      <c r="E20" s="27">
        <v>3.78</v>
      </c>
      <c r="F20" s="27">
        <f t="shared" si="0"/>
        <v>0.378</v>
      </c>
      <c r="G20" s="27">
        <f t="shared" si="1"/>
        <v>4.1579999999999995</v>
      </c>
      <c r="H20" s="135">
        <f t="shared" si="2"/>
        <v>11.957999999999998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</row>
    <row r="21" spans="1:38" ht="31.5" customHeight="1" x14ac:dyDescent="0.25">
      <c r="A21" s="131" t="s">
        <v>235</v>
      </c>
      <c r="B21" s="132" t="s">
        <v>282</v>
      </c>
      <c r="C21" s="133" t="s">
        <v>109</v>
      </c>
      <c r="D21" s="136">
        <v>13.48</v>
      </c>
      <c r="E21" s="27">
        <v>3.78</v>
      </c>
      <c r="F21" s="27">
        <f t="shared" si="0"/>
        <v>0.378</v>
      </c>
      <c r="G21" s="27">
        <f t="shared" si="1"/>
        <v>4.1579999999999995</v>
      </c>
      <c r="H21" s="135">
        <f t="shared" si="2"/>
        <v>17.637999999999998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</row>
    <row r="22" spans="1:38" ht="16.5" customHeight="1" x14ac:dyDescent="0.25">
      <c r="A22" s="131" t="s">
        <v>97</v>
      </c>
      <c r="B22" s="132" t="s">
        <v>283</v>
      </c>
      <c r="C22" s="133" t="s">
        <v>109</v>
      </c>
      <c r="D22" s="136">
        <v>1</v>
      </c>
      <c r="E22" s="27">
        <v>2.93</v>
      </c>
      <c r="F22" s="27">
        <f t="shared" si="0"/>
        <v>0.29300000000000004</v>
      </c>
      <c r="G22" s="27">
        <f t="shared" si="1"/>
        <v>3.2230000000000003</v>
      </c>
      <c r="H22" s="135">
        <f t="shared" si="2"/>
        <v>4.2230000000000008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</row>
    <row r="23" spans="1:38" ht="31.5" customHeight="1" x14ac:dyDescent="0.25">
      <c r="A23" s="131" t="s">
        <v>99</v>
      </c>
      <c r="B23" s="132" t="s">
        <v>284</v>
      </c>
      <c r="C23" s="133" t="s">
        <v>109</v>
      </c>
      <c r="D23" s="136">
        <v>2.13</v>
      </c>
      <c r="E23" s="27">
        <v>3.05</v>
      </c>
      <c r="F23" s="27">
        <f t="shared" si="0"/>
        <v>0.30499999999999999</v>
      </c>
      <c r="G23" s="27">
        <f t="shared" si="1"/>
        <v>3.355</v>
      </c>
      <c r="H23" s="135">
        <f t="shared" si="2"/>
        <v>5.4849999999999994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</row>
    <row r="24" spans="1:38" ht="16.5" customHeight="1" x14ac:dyDescent="0.25">
      <c r="A24" s="131" t="s">
        <v>101</v>
      </c>
      <c r="B24" s="132" t="s">
        <v>285</v>
      </c>
      <c r="C24" s="133" t="s">
        <v>109</v>
      </c>
      <c r="D24" s="136">
        <v>1.1499999999999999</v>
      </c>
      <c r="E24" s="27">
        <v>2.93</v>
      </c>
      <c r="F24" s="27">
        <f t="shared" si="0"/>
        <v>0.29300000000000004</v>
      </c>
      <c r="G24" s="27">
        <f t="shared" si="1"/>
        <v>3.2230000000000003</v>
      </c>
      <c r="H24" s="135">
        <f t="shared" si="2"/>
        <v>4.3730000000000002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</row>
    <row r="25" spans="1:38" s="128" customFormat="1" ht="16.5" customHeight="1" x14ac:dyDescent="0.25">
      <c r="A25" s="131" t="s">
        <v>286</v>
      </c>
      <c r="B25" s="132" t="s">
        <v>287</v>
      </c>
      <c r="C25" s="133" t="s">
        <v>109</v>
      </c>
      <c r="D25" s="136">
        <v>2.84</v>
      </c>
      <c r="E25" s="27">
        <v>4.1500000000000004</v>
      </c>
      <c r="F25" s="27">
        <f t="shared" si="0"/>
        <v>0.41500000000000004</v>
      </c>
      <c r="G25" s="27">
        <f t="shared" si="1"/>
        <v>4.5650000000000004</v>
      </c>
      <c r="H25" s="135">
        <f t="shared" si="2"/>
        <v>7.4050000000000002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</row>
    <row r="26" spans="1:38" ht="16.5" customHeight="1" x14ac:dyDescent="0.25">
      <c r="A26" s="131" t="s">
        <v>107</v>
      </c>
      <c r="B26" s="132" t="s">
        <v>288</v>
      </c>
      <c r="C26" s="133" t="s">
        <v>109</v>
      </c>
      <c r="D26" s="136">
        <v>1</v>
      </c>
      <c r="E26" s="27">
        <v>0.1</v>
      </c>
      <c r="F26" s="27">
        <f t="shared" si="0"/>
        <v>1.0000000000000002E-2</v>
      </c>
      <c r="G26" s="27">
        <f t="shared" si="1"/>
        <v>0.11000000000000001</v>
      </c>
      <c r="H26" s="135">
        <f t="shared" si="2"/>
        <v>1.1100000000000001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</row>
    <row r="27" spans="1:38" ht="15" customHeight="1" x14ac:dyDescent="0.25">
      <c r="A27" s="64"/>
      <c r="B27" s="64"/>
      <c r="C27" s="64"/>
      <c r="D27" s="64"/>
      <c r="E27" s="64"/>
      <c r="F27" s="64"/>
      <c r="G27" s="64"/>
      <c r="H27" s="64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</row>
    <row r="28" spans="1:38" x14ac:dyDescent="0.25">
      <c r="A28" s="66"/>
      <c r="B28" s="66"/>
      <c r="C28" s="66"/>
      <c r="D28" s="66"/>
      <c r="E28" s="66"/>
      <c r="F28" s="66"/>
      <c r="G28" s="66"/>
      <c r="H28" s="66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</row>
    <row r="29" spans="1:38" x14ac:dyDescent="0.25">
      <c r="B29" s="45" t="s">
        <v>60</v>
      </c>
      <c r="C29" s="153" t="s">
        <v>61</v>
      </c>
      <c r="D29" s="153"/>
      <c r="E29" s="153"/>
      <c r="F29" s="153"/>
      <c r="G29" s="153"/>
      <c r="H29" s="153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</row>
    <row r="30" spans="1:38" x14ac:dyDescent="0.2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38" x14ac:dyDescent="0.25">
      <c r="B31" s="45" t="s">
        <v>62</v>
      </c>
      <c r="C31" s="153" t="s">
        <v>63</v>
      </c>
      <c r="D31" s="153"/>
      <c r="E31" s="153"/>
      <c r="F31" s="153"/>
      <c r="G31" s="153"/>
      <c r="H31" s="153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</row>
    <row r="32" spans="1:38" x14ac:dyDescent="0.2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</row>
    <row r="33" spans="2:38" x14ac:dyDescent="0.2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</row>
    <row r="34" spans="2:38" x14ac:dyDescent="0.2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</row>
    <row r="35" spans="2:38" x14ac:dyDescent="0.2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</row>
    <row r="36" spans="2:38" x14ac:dyDescent="0.25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</row>
    <row r="37" spans="2:38" x14ac:dyDescent="0.2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</row>
    <row r="38" spans="2:38" x14ac:dyDescent="0.2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</row>
    <row r="39" spans="2:38" x14ac:dyDescent="0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</row>
    <row r="40" spans="2:38" x14ac:dyDescent="0.2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</row>
    <row r="41" spans="2:38" x14ac:dyDescent="0.2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</row>
    <row r="42" spans="2:38" x14ac:dyDescent="0.2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</row>
    <row r="43" spans="2:38" x14ac:dyDescent="0.2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</row>
    <row r="44" spans="2:38" x14ac:dyDescent="0.2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</row>
    <row r="45" spans="2:38" x14ac:dyDescent="0.2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</row>
    <row r="46" spans="2:38" x14ac:dyDescent="0.2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</row>
    <row r="47" spans="2:38" x14ac:dyDescent="0.2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</row>
    <row r="48" spans="2:38" x14ac:dyDescent="0.2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</row>
    <row r="49" spans="2:38" x14ac:dyDescent="0.2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</row>
    <row r="50" spans="2:38" x14ac:dyDescent="0.25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</row>
    <row r="51" spans="2:38" x14ac:dyDescent="0.2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</row>
    <row r="52" spans="2:38" x14ac:dyDescent="0.25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</row>
    <row r="53" spans="2:38" x14ac:dyDescent="0.2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</row>
    <row r="54" spans="2:38" x14ac:dyDescent="0.2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</row>
    <row r="55" spans="2:38" x14ac:dyDescent="0.2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</row>
    <row r="56" spans="2:38" x14ac:dyDescent="0.2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</row>
    <row r="57" spans="2:38" x14ac:dyDescent="0.25">
      <c r="B57" s="45"/>
      <c r="C57" s="45"/>
      <c r="D57" s="45"/>
      <c r="E57" s="45"/>
      <c r="F57" s="45"/>
      <c r="G57" s="45"/>
      <c r="H57" s="45"/>
    </row>
    <row r="58" spans="2:38" x14ac:dyDescent="0.25">
      <c r="B58" s="45"/>
      <c r="C58" s="45"/>
      <c r="D58" s="45"/>
      <c r="E58" s="45"/>
      <c r="F58" s="45"/>
      <c r="G58" s="45"/>
      <c r="H58" s="45"/>
    </row>
    <row r="59" spans="2:38" x14ac:dyDescent="0.25">
      <c r="B59" s="45"/>
      <c r="C59" s="45"/>
    </row>
  </sheetData>
  <mergeCells count="18">
    <mergeCell ref="C29:H29"/>
    <mergeCell ref="C31:H31"/>
    <mergeCell ref="A9:H9"/>
    <mergeCell ref="A10:H10"/>
    <mergeCell ref="A12:A15"/>
    <mergeCell ref="B12:B15"/>
    <mergeCell ref="C12:C15"/>
    <mergeCell ref="D12:D15"/>
    <mergeCell ref="E12:E15"/>
    <mergeCell ref="F12:F15"/>
    <mergeCell ref="G12:G15"/>
    <mergeCell ref="H12:H15"/>
    <mergeCell ref="A8:H8"/>
    <mergeCell ref="D1:H1"/>
    <mergeCell ref="D2:H2"/>
    <mergeCell ref="D3:H3"/>
    <mergeCell ref="D4:H4"/>
    <mergeCell ref="A7:H7"/>
  </mergeCells>
  <pageMargins left="0.31496062992125984" right="0.31496062992125984" top="0.74803149606299213" bottom="0.74803149606299213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УЗИ Вид</vt:lpstr>
      <vt:lpstr>Консультация Вид</vt:lpstr>
      <vt:lpstr>Акушерство и гинек. Вид</vt:lpstr>
      <vt:lpstr>Физио Вид</vt:lpstr>
      <vt:lpstr>Лаборатория Вид</vt:lpstr>
      <vt:lpstr>Платные палаты Вид</vt:lpstr>
      <vt:lpstr>Койко-день Вид</vt:lpstr>
      <vt:lpstr>Манипуляции Вид</vt:lpstr>
      <vt:lpstr>Лист1</vt:lpstr>
      <vt:lpstr>'Акушерство и гинек. Вид'!Заголовки_для_печати</vt:lpstr>
      <vt:lpstr>'Консультация Вид'!Заголовки_для_печати</vt:lpstr>
      <vt:lpstr>'Манипуляции Вид'!Заголовки_для_печати</vt:lpstr>
      <vt:lpstr>'Платные палаты Вид'!Заголовки_для_печати</vt:lpstr>
      <vt:lpstr>'УЗИ Вид'!Заголовки_для_печати</vt:lpstr>
      <vt:lpstr>'Акушерство и гинек. Вид'!Область_печати</vt:lpstr>
      <vt:lpstr>'Койко-день Вид'!Область_печати</vt:lpstr>
      <vt:lpstr>'Консультация Вид'!Область_печати</vt:lpstr>
      <vt:lpstr>'Лаборатория Вид'!Область_печати</vt:lpstr>
      <vt:lpstr>'Манипуляции Вид'!Область_печати</vt:lpstr>
      <vt:lpstr>'Платные палаты Вид'!Область_печати</vt:lpstr>
      <vt:lpstr>'УЗИ Вид'!Область_печати</vt:lpstr>
      <vt:lpstr>'Физио Вид'!Область_печати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2021-05-12T15:50:46Z</dcterms:modified>
</cp:coreProperties>
</file>